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sales\Customer Training\Course Files - MASTER\CALCULATORS\EXCEL 1084 Calculator\"/>
    </mc:Choice>
  </mc:AlternateContent>
  <xr:revisionPtr revIDLastSave="0" documentId="8_{EAF7BD96-FDC8-4FE1-A8A3-9675002F95B9}" xr6:coauthVersionLast="47" xr6:coauthVersionMax="47" xr10:uidLastSave="{00000000-0000-0000-0000-000000000000}"/>
  <bookViews>
    <workbookView xWindow="-28920" yWindow="-120" windowWidth="29040" windowHeight="15720" xr2:uid="{EC7487ED-9E44-4F67-B9F6-A6CCE0B6852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2" i="1" l="1"/>
  <c r="H153" i="1" s="1"/>
  <c r="H148" i="1"/>
  <c r="H110" i="1"/>
  <c r="H112" i="1" s="1"/>
  <c r="G110" i="1"/>
  <c r="G112" i="1" s="1"/>
  <c r="I92" i="1"/>
  <c r="H87" i="1"/>
  <c r="H88" i="1" s="1"/>
  <c r="H85" i="1"/>
  <c r="G85" i="1"/>
  <c r="G87" i="1" s="1"/>
  <c r="G88" i="1" s="1"/>
  <c r="H66" i="1"/>
  <c r="H68" i="1" s="1"/>
  <c r="H69" i="1" s="1"/>
  <c r="G66" i="1"/>
  <c r="G68" i="1" s="1"/>
  <c r="G69" i="1" s="1"/>
  <c r="I49" i="1"/>
  <c r="H42" i="1"/>
  <c r="G42" i="1"/>
  <c r="H34" i="1"/>
  <c r="G34" i="1"/>
  <c r="H25" i="1"/>
  <c r="H26" i="1" s="1"/>
  <c r="G25" i="1"/>
  <c r="G26" i="1" s="1"/>
  <c r="G113" i="1" l="1"/>
  <c r="H113" i="1"/>
  <c r="H115" i="1" s="1"/>
  <c r="G115" i="1" l="1"/>
  <c r="G1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Duck, Hugh M (Genworth)</author>
    <author>Whitt, Julie (Genworth)</author>
  </authors>
  <commentList>
    <comment ref="G8" authorId="0" shapeId="0" xr:uid="{EB29983B-354B-4F93-9010-8997912C63FC}">
      <text>
        <r>
          <rPr>
            <b/>
            <sz val="8"/>
            <color indexed="81"/>
            <rFont val="Calibri"/>
            <family val="2"/>
            <scheme val="minor"/>
          </rPr>
          <t>Enter ONLY W-2 income where the borrower owns 25% or more of the business paying the W-2 wages. Identify wages paid to the borrower from the borrower's business.  Self-employment wages may be confirmed by matching the Employer Identification Number (EIN) reported on the borrower's W-2 with the EIN reported by the borrower's business. When business tax returns are obtained, W-2 wages can be cross-referenced with compensation of officers reported on Form 1120S or Form 1120.</t>
        </r>
      </text>
    </comment>
    <comment ref="G10" authorId="0" shapeId="0" xr:uid="{246D8731-672C-45C2-A532-0E1BA9314634}">
      <text>
        <r>
          <rPr>
            <b/>
            <sz val="8"/>
            <color indexed="81"/>
            <rFont val="Calibri"/>
            <family val="2"/>
            <scheme val="minor"/>
          </rPr>
          <t>Include only interest and dividend income earned by business assets.  Personal dividend and interest income should be calculated separately.</t>
        </r>
      </text>
    </comment>
    <comment ref="G11" authorId="0" shapeId="0" xr:uid="{C49E5352-A536-45C0-B3B2-F946693C3C68}">
      <text>
        <r>
          <rPr>
            <b/>
            <sz val="8"/>
            <color indexed="81"/>
            <rFont val="Calibri"/>
            <family val="2"/>
            <scheme val="minor"/>
          </rPr>
          <t>Include only interest and dividend income earned by business assets.  Personal dividend and interest income should be calculated separately.</t>
        </r>
      </text>
    </comment>
    <comment ref="G17" authorId="0" shapeId="0" xr:uid="{BFFEEE9F-AB59-4C5F-9FF3-C0AA6DCF46F3}">
      <text>
        <r>
          <rPr>
            <b/>
            <sz val="8"/>
            <color indexed="81"/>
            <rFont val="Calibri"/>
            <family val="2"/>
            <scheme val="minor"/>
          </rPr>
          <t>Subtract income unless verified  recurring and likely to continue, then the user enters zero. If a loss, verify one-time loss and negate.</t>
        </r>
      </text>
    </comment>
    <comment ref="G18" authorId="0" shapeId="0" xr:uid="{B905B8E6-BD21-46EE-AC59-CD2757335142}">
      <text>
        <r>
          <rPr>
            <b/>
            <sz val="8"/>
            <color indexed="81"/>
            <rFont val="Calibri"/>
            <family val="2"/>
            <scheme val="minor"/>
          </rPr>
          <t>Add back the non-cash depletion.</t>
        </r>
      </text>
    </comment>
    <comment ref="G19" authorId="0" shapeId="0" xr:uid="{C2C8021A-071B-4C82-8FF1-9ABD10B8C779}">
      <text>
        <r>
          <rPr>
            <b/>
            <sz val="8"/>
            <color indexed="81"/>
            <rFont val="Calibri"/>
            <family val="2"/>
            <scheme val="minor"/>
          </rPr>
          <t>Add back the non-cash depreciation.</t>
        </r>
      </text>
    </comment>
    <comment ref="G20" authorId="0" shapeId="0" xr:uid="{B135ECDF-65B8-49C9-A589-F87CD89B7CD1}">
      <text>
        <r>
          <rPr>
            <b/>
            <sz val="8"/>
            <color indexed="81"/>
            <rFont val="Calibri"/>
            <family val="2"/>
            <scheme val="minor"/>
          </rPr>
          <t>Subtract the 50% meals and entertainment.  In most cases, the IRS allows for a 50% deduction. You are adjusting here for the other 50%.  (Enter number found on Line 24b)</t>
        </r>
      </text>
    </comment>
    <comment ref="G21" authorId="0" shapeId="0" xr:uid="{9E04AB3F-C89B-4706-8BA9-D8C4258A1ED4}">
      <text>
        <r>
          <rPr>
            <b/>
            <sz val="8"/>
            <color indexed="81"/>
            <rFont val="Calibri"/>
            <family val="2"/>
            <scheme val="minor"/>
          </rPr>
          <t>In most cases, add back Line 30 from Schedule C. Review for form 8829 if required by your specific investor as additional adjustments may apply.</t>
        </r>
      </text>
    </comment>
    <comment ref="G22" authorId="0" shapeId="0" xr:uid="{E608A574-C828-49D5-86D7-5789D10E1DD9}">
      <text>
        <r>
          <rPr>
            <b/>
            <sz val="8"/>
            <color indexed="81"/>
            <rFont val="Calibri"/>
            <family val="2"/>
            <scheme val="minor"/>
          </rPr>
          <t xml:space="preserve">Only add back the eligible "other" deductions, such as Amortization or Casualty Loss.
</t>
        </r>
      </text>
    </comment>
    <comment ref="G23" authorId="0" shapeId="0" xr:uid="{FDCD63D0-7441-442E-8ADD-A53F13D3B511}">
      <text>
        <r>
          <rPr>
            <b/>
            <sz val="8"/>
            <color indexed="81"/>
            <rFont val="Calibri"/>
            <family val="2"/>
            <scheme val="minor"/>
          </rPr>
          <t>Enter business miles from second page of schedule C line 44a.  If Line 44a is blank, then review file for applicable Form 4562.  Business miles can be found on line 30 of the form 4562.</t>
        </r>
      </text>
    </comment>
    <comment ref="G28" authorId="0" shapeId="0" xr:uid="{2D53D251-CBB2-45A6-B0C5-5635196A58F8}">
      <text>
        <r>
          <rPr>
            <b/>
            <sz val="8"/>
            <color indexed="81"/>
            <rFont val="Calibri"/>
            <family val="2"/>
            <scheme val="minor"/>
          </rPr>
          <t>Enter only recurring capital gains, if needed, that are earned by the sale of business assets.  Personally held assets generating this type of income should be calculated separately.</t>
        </r>
      </text>
    </comment>
    <comment ref="G31" authorId="0" shapeId="0" xr:uid="{F8B89F09-2107-4EAD-8F09-1298A55F36C6}">
      <text>
        <r>
          <rPr>
            <b/>
            <sz val="8"/>
            <color indexed="81"/>
            <rFont val="Calibri"/>
            <family val="2"/>
            <scheme val="minor"/>
          </rPr>
          <t>Enter only royalty payments earned by a business.  Royalty payments earned on personally held assets should be calculated separately.</t>
        </r>
        <r>
          <rPr>
            <sz val="8"/>
            <color indexed="81"/>
            <rFont val="Tahoma"/>
            <family val="2"/>
          </rPr>
          <t xml:space="preserve">
</t>
        </r>
      </text>
    </comment>
    <comment ref="G37" authorId="0" shapeId="0" xr:uid="{878FAA7A-BE94-450F-9EFA-D0AAC2B18605}">
      <text>
        <r>
          <rPr>
            <b/>
            <sz val="8"/>
            <color indexed="81"/>
            <rFont val="Calibri"/>
            <family val="2"/>
            <scheme val="minor"/>
          </rPr>
          <t>Enter only the non-taxable portion of these income sources by taking a minus b for each line if the source is likely to continue. Any taxable nonrecurring sources should be subtracted.</t>
        </r>
      </text>
    </comment>
    <comment ref="G38" authorId="0" shapeId="0" xr:uid="{24B9846D-3D07-44AB-B745-111E599066CB}">
      <text>
        <r>
          <rPr>
            <b/>
            <sz val="8"/>
            <color indexed="81"/>
            <rFont val="Calibri"/>
            <family val="2"/>
            <scheme val="minor"/>
          </rPr>
          <t xml:space="preserve">Subtract  income that is not documented as recurring. </t>
        </r>
      </text>
    </comment>
    <comment ref="G39" authorId="0" shapeId="0" xr:uid="{3AEC097C-5841-4A32-BA68-8FFDB57E74F8}">
      <text>
        <r>
          <rPr>
            <b/>
            <sz val="8"/>
            <color indexed="81"/>
            <rFont val="Calibri"/>
            <family val="2"/>
            <scheme val="minor"/>
          </rPr>
          <t>Add back the non-cash depreciation .</t>
        </r>
      </text>
    </comment>
    <comment ref="G40" authorId="0" shapeId="0" xr:uid="{5B377F71-3326-42F4-BC0F-176915E1BFF4}">
      <text>
        <r>
          <rPr>
            <b/>
            <sz val="8"/>
            <color indexed="81"/>
            <rFont val="Calibri"/>
            <family val="2"/>
            <scheme val="minor"/>
          </rPr>
          <t>Only add back the eligible "other" deductions, such as Amortization or Casualty Loss.</t>
        </r>
        <r>
          <rPr>
            <sz val="8"/>
            <color indexed="81"/>
            <rFont val="Tahoma"/>
            <family val="2"/>
          </rPr>
          <t xml:space="preserve">
</t>
        </r>
      </text>
    </comment>
    <comment ref="G41" authorId="0" shapeId="0" xr:uid="{C6F61FD6-FB6E-4468-B5C0-FFE47967E0BD}">
      <text>
        <r>
          <rPr>
            <b/>
            <sz val="8"/>
            <color indexed="81"/>
            <rFont val="Calibri"/>
            <family val="2"/>
            <scheme val="minor"/>
          </rPr>
          <t>Add back only Business Use of Home if noted on line 32.  All other recurring cash expenses should not be entered on this line.</t>
        </r>
      </text>
    </comment>
    <comment ref="G55" authorId="0" shapeId="0" xr:uid="{1DA826A4-6E76-46C8-9D0C-94F40AEF26A7}">
      <text>
        <r>
          <rPr>
            <b/>
            <sz val="8"/>
            <color indexed="81"/>
            <rFont val="Calibri"/>
            <family val="2"/>
            <scheme val="minor"/>
          </rPr>
          <t>Lenders can use lessor of Line 1 OR amount of distribution indicated in Section L capital account or distribution box 19A to be conservative.  If the full amount is needed from line 1, verify the Fannie Mae policy that the business has adequate liquidity to support the withdrawal.</t>
        </r>
      </text>
    </comment>
    <comment ref="G56" authorId="0" shapeId="0" xr:uid="{4D202142-F02F-4B9D-80C9-0C87A2BFD518}">
      <text>
        <r>
          <rPr>
            <b/>
            <sz val="8"/>
            <color indexed="81"/>
            <rFont val="Calibri"/>
            <family val="2"/>
            <scheme val="minor"/>
          </rPr>
          <t xml:space="preserve">Review Line 19A for a distribution </t>
        </r>
      </text>
    </comment>
    <comment ref="G57" authorId="1" shapeId="0" xr:uid="{28888891-779B-47FE-86D7-AB06E6E8B256}">
      <text>
        <r>
          <rPr>
            <b/>
            <sz val="8"/>
            <color indexed="81"/>
            <rFont val="Calibri"/>
            <family val="2"/>
            <scheme val="minor"/>
          </rPr>
          <t>History of receipt and likely to continue is required to use guaranteed payments</t>
        </r>
        <r>
          <rPr>
            <sz val="9"/>
            <color indexed="81"/>
            <rFont val="Tahoma"/>
            <family val="2"/>
          </rPr>
          <t xml:space="preserve">
</t>
        </r>
      </text>
    </comment>
    <comment ref="G59" authorId="0" shapeId="0" xr:uid="{4F6682B9-3B3A-4E55-BE90-430E0B279710}">
      <text>
        <r>
          <rPr>
            <b/>
            <sz val="8"/>
            <color indexed="81"/>
            <rFont val="Calibri"/>
            <family val="2"/>
            <scheme val="minor"/>
          </rPr>
          <t>Subtract income found on line 4, unless documented recurring.  Then the user enters zero.  If a loss, negate the loss if documented nonrecurring.</t>
        </r>
      </text>
    </comment>
    <comment ref="G60" authorId="0" shapeId="0" xr:uid="{9E6D0C1C-1917-475E-BDCA-13CB0596750A}">
      <text>
        <r>
          <rPr>
            <b/>
            <sz val="8"/>
            <color indexed="81"/>
            <rFont val="Calibri"/>
            <family val="2"/>
            <scheme val="minor"/>
          </rPr>
          <t>Subtract income on these lines, unless verified recurring.  Then the user enters zero. If a loss, negate the loss if verified nonrecurring.</t>
        </r>
      </text>
    </comment>
    <comment ref="G61" authorId="0" shapeId="0" xr:uid="{ABEC5C1B-1554-47A6-BE4C-5BD6544535D2}">
      <text>
        <r>
          <rPr>
            <b/>
            <sz val="8"/>
            <color indexed="81"/>
            <rFont val="Calibri"/>
            <family val="2"/>
            <scheme val="minor"/>
          </rPr>
          <t>Add back the non-cash depreciation.</t>
        </r>
      </text>
    </comment>
    <comment ref="G62" authorId="0" shapeId="0" xr:uid="{F120FCCB-25FB-4ED5-97C9-D6DC5360760C}">
      <text>
        <r>
          <rPr>
            <b/>
            <sz val="8"/>
            <color indexed="81"/>
            <rFont val="Calibri"/>
            <family val="2"/>
            <scheme val="minor"/>
          </rPr>
          <t xml:space="preserve"> Add back the non-cash depletion.</t>
        </r>
      </text>
    </comment>
    <comment ref="G63" authorId="0" shapeId="0" xr:uid="{B97B84B6-ACEB-43A7-8B6E-C14687E12CB2}">
      <text>
        <r>
          <rPr>
            <b/>
            <sz val="8"/>
            <color indexed="81"/>
            <rFont val="Calibri"/>
            <family val="2"/>
            <scheme val="minor"/>
          </rPr>
          <t>Only add back the eligible "other" deductions, such as Amortization or Casualty loss.</t>
        </r>
      </text>
    </comment>
    <comment ref="G64" authorId="0" shapeId="0" xr:uid="{69F8630A-D1EE-4F74-807E-B0414AC01167}">
      <text>
        <r>
          <rPr>
            <b/>
            <sz val="8"/>
            <color indexed="81"/>
            <rFont val="Calibri"/>
            <family val="2"/>
            <scheme val="minor"/>
          </rPr>
          <t xml:space="preserve">Follow specific investor guidelines. Adjustments may not be required if there is evidence these roll over regularly, it is verified to be a line of credit or if the business has sufficient assets to cover the liability.
</t>
        </r>
        <r>
          <rPr>
            <sz val="8"/>
            <color indexed="81"/>
            <rFont val="Tahoma"/>
            <family val="2"/>
          </rPr>
          <t xml:space="preserve">
</t>
        </r>
      </text>
    </comment>
    <comment ref="G65" authorId="0" shapeId="0" xr:uid="{B44BD92A-07E8-4838-8F3C-C9FDC441A049}">
      <text>
        <r>
          <rPr>
            <b/>
            <sz val="8"/>
            <color indexed="81"/>
            <rFont val="Calibri"/>
            <family val="2"/>
            <scheme val="minor"/>
          </rPr>
          <t xml:space="preserve">  In most cases, the IRS allows for a 50% deduction for meals and travel. You are adjusting here for the non-deductible portion. (Enter the number found on M-1, 4b.)</t>
        </r>
      </text>
    </comment>
    <comment ref="G76" authorId="0" shapeId="0" xr:uid="{299C2005-D211-4F09-89C0-4CBB63B6C05D}">
      <text>
        <r>
          <rPr>
            <b/>
            <sz val="8"/>
            <color indexed="81"/>
            <rFont val="Calibri"/>
            <family val="2"/>
            <scheme val="minor"/>
          </rPr>
          <t>Lender can use lessor of Line 1 OR amount of distribution from line 16d to be conservative.  If the full amount is needed from line 1, verify the Fannie Mae policy that the business has adequate liquidity to support the withdrawal.</t>
        </r>
      </text>
    </comment>
    <comment ref="G77" authorId="0" shapeId="0" xr:uid="{DB673AE4-C99B-4AE9-AF0E-158C16748A4F}">
      <text>
        <r>
          <rPr>
            <b/>
            <sz val="8"/>
            <color indexed="81"/>
            <rFont val="Calibri"/>
            <family val="2"/>
            <scheme val="minor"/>
          </rPr>
          <t xml:space="preserve">Review Line 16d for a distribution
</t>
        </r>
      </text>
    </comment>
    <comment ref="G79" authorId="0" shapeId="0" xr:uid="{93A5E483-1AF7-4713-80D9-9D1C0B8E01E6}">
      <text>
        <r>
          <rPr>
            <b/>
            <sz val="8"/>
            <color indexed="81"/>
            <rFont val="Calibri"/>
            <family val="2"/>
            <scheme val="minor"/>
          </rPr>
          <t>Subtract income found on lines 4 and 5, unless documented recurring. Then the user enters zero. If a loss, negate the loss if documented nonrecurring.</t>
        </r>
      </text>
    </comment>
    <comment ref="G80" authorId="0" shapeId="0" xr:uid="{307CD846-EDF1-47DC-89FE-B3D9233D095D}">
      <text>
        <r>
          <rPr>
            <b/>
            <sz val="8"/>
            <color indexed="81"/>
            <rFont val="Calibri"/>
            <family val="2"/>
            <scheme val="minor"/>
          </rPr>
          <t>Add back the non-cash depreciation.</t>
        </r>
      </text>
    </comment>
    <comment ref="G81" authorId="0" shapeId="0" xr:uid="{C1D9C978-1EA8-4D3C-99EF-E707E5D64BDA}">
      <text>
        <r>
          <rPr>
            <b/>
            <sz val="8"/>
            <color indexed="81"/>
            <rFont val="Calibri"/>
            <family val="2"/>
            <scheme val="minor"/>
          </rPr>
          <t>Add back the non-cash depletion.</t>
        </r>
      </text>
    </comment>
    <comment ref="G82" authorId="0" shapeId="0" xr:uid="{34ADEDAC-B45A-4977-B3D6-C2FB0FBCC67B}">
      <text>
        <r>
          <rPr>
            <b/>
            <sz val="8"/>
            <color indexed="81"/>
            <rFont val="Calibri"/>
            <family val="2"/>
            <scheme val="minor"/>
          </rPr>
          <t>Only add back the eligible "other" deductions, such as Amoritization or Casualty loss.</t>
        </r>
      </text>
    </comment>
    <comment ref="G83" authorId="0" shapeId="0" xr:uid="{9AD293F6-2427-4B03-8590-C969A125A0C2}">
      <text>
        <r>
          <rPr>
            <b/>
            <sz val="8"/>
            <color indexed="81"/>
            <rFont val="Calibri"/>
            <family val="2"/>
            <scheme val="minor"/>
          </rPr>
          <t xml:space="preserve">Follow specific investor guidelines. Adjustments may not be required if there is evidence these roll over regularly, it is verified to be a line of credit or if the business has sufficient assets to cover the liability.
</t>
        </r>
        <r>
          <rPr>
            <sz val="8"/>
            <color indexed="81"/>
            <rFont val="Calibri"/>
            <family val="2"/>
            <scheme val="minor"/>
          </rPr>
          <t xml:space="preserve">
</t>
        </r>
      </text>
    </comment>
    <comment ref="G84" authorId="0" shapeId="0" xr:uid="{E4CF3CF2-7AFD-46D4-A7F8-E165F5114CB0}">
      <text>
        <r>
          <rPr>
            <b/>
            <sz val="8"/>
            <color indexed="81"/>
            <rFont val="Calibri"/>
            <family val="2"/>
            <scheme val="minor"/>
          </rPr>
          <t xml:space="preserve">  In most cases, the IRS allows for a 50% deduction in meals and travel. You are adjusting here for the other non-deductible portion. (Enter the number found on line M-1, Line 3b)</t>
        </r>
      </text>
    </comment>
    <comment ref="G102" authorId="0" shapeId="0" xr:uid="{1318C95F-CDA8-47BD-ABB7-353D371BAB3B}">
      <text>
        <r>
          <rPr>
            <b/>
            <sz val="8"/>
            <color indexed="81"/>
            <rFont val="Calibri"/>
            <family val="2"/>
            <scheme val="minor"/>
          </rPr>
          <t>Subtract income found on lines 8 and 9, unless documented recurring, then the user enters zero.  If a loss, negate the loss if documented nonrecurring.</t>
        </r>
      </text>
    </comment>
    <comment ref="G103" authorId="0" shapeId="0" xr:uid="{2FD7273A-B162-4B03-8DD0-76E55F278127}">
      <text>
        <r>
          <rPr>
            <b/>
            <sz val="8"/>
            <color indexed="81"/>
            <rFont val="Calibri"/>
            <family val="2"/>
            <scheme val="minor"/>
          </rPr>
          <t>Subtract income found on line 10, unless documented recurring, then the user enters zero.  If a loss, negate the loss if documented nonrecurring.</t>
        </r>
      </text>
    </comment>
    <comment ref="G104" authorId="0" shapeId="0" xr:uid="{37387016-8504-47D1-AB5C-A390D89BCE17}">
      <text>
        <r>
          <rPr>
            <b/>
            <sz val="8"/>
            <color indexed="81"/>
            <rFont val="Calibri"/>
            <family val="2"/>
            <scheme val="minor"/>
          </rPr>
          <t>Add back the non-cash depreciation.</t>
        </r>
      </text>
    </comment>
    <comment ref="G105" authorId="0" shapeId="0" xr:uid="{879D304C-7A7B-403C-8BD3-56407FCBFC61}">
      <text>
        <r>
          <rPr>
            <b/>
            <sz val="8"/>
            <color indexed="81"/>
            <rFont val="Calibri"/>
            <family val="2"/>
            <scheme val="minor"/>
          </rPr>
          <t>Add back the non cash depletion.</t>
        </r>
      </text>
    </comment>
    <comment ref="G106" authorId="0" shapeId="0" xr:uid="{EB37678F-C0DF-4763-AD1C-EE3833270B11}">
      <text>
        <r>
          <rPr>
            <b/>
            <sz val="8"/>
            <color indexed="81"/>
            <rFont val="Calibri"/>
            <family val="2"/>
            <scheme val="minor"/>
          </rPr>
          <t>Only add back the eligible "other" deductions, such as Amoritization or Casualty Loss.</t>
        </r>
      </text>
    </comment>
    <comment ref="G108" authorId="0" shapeId="0" xr:uid="{D73E7644-D96D-4D89-A80E-BF71CF3DAABE}">
      <text>
        <r>
          <rPr>
            <b/>
            <sz val="8"/>
            <color indexed="81"/>
            <rFont val="Calibri"/>
            <family val="2"/>
            <scheme val="minor"/>
          </rPr>
          <t xml:space="preserve">Follow specific investor guidelines. Adjustments may not be required if there is evidence these roll over regularly, it is verified to be a line of credit or if the business has sufficient assets to cover the liability.
</t>
        </r>
      </text>
    </comment>
    <comment ref="G109" authorId="0" shapeId="0" xr:uid="{4516D878-49BE-4266-99F3-7E33583A4B58}">
      <text>
        <r>
          <rPr>
            <b/>
            <sz val="8"/>
            <color indexed="81"/>
            <rFont val="Calibri"/>
            <family val="2"/>
            <scheme val="minor"/>
          </rPr>
          <t>In most cases, the IRS allows for a 50% deduction for meals and travel. You are adjusting here for the non-deductible portion.  (Enter number on Schedule M-1, Line 5c)</t>
        </r>
      </text>
    </comment>
  </commentList>
</comments>
</file>

<file path=xl/sharedStrings.xml><?xml version="1.0" encoding="utf-8"?>
<sst xmlns="http://schemas.openxmlformats.org/spreadsheetml/2006/main" count="183" uniqueCount="113">
  <si>
    <t>Calculator and Quick Reference Guide:</t>
  </si>
  <si>
    <t>Fannie Mae Cash Flow Analysis</t>
  </si>
  <si>
    <t>Please use the following quick reference guide to assist you in completing Fannie Mae Form 1084. It provides suggested guidance only and does not replace Fannie Mae instructions or applicable guidelines.</t>
  </si>
  <si>
    <t>Loan Identification</t>
  </si>
  <si>
    <t>Note: For entries with the marker (+/–), please type a ‘-‘ when entering a negative amount. Example: –12,345.67</t>
  </si>
  <si>
    <t>IRS Form 1040 or IRS Schedule 1</t>
  </si>
  <si>
    <t>Notes</t>
  </si>
  <si>
    <t xml:space="preserve">W-2 Income from Self-Employment </t>
  </si>
  <si>
    <t>+</t>
  </si>
  <si>
    <t>Schedule B – Interest and Ordinary Dividends</t>
  </si>
  <si>
    <r>
      <t xml:space="preserve">a. Interest Income from Self-Employment </t>
    </r>
    <r>
      <rPr>
        <i/>
        <sz val="9"/>
        <color theme="1"/>
        <rFont val="Arial"/>
        <family val="2"/>
      </rPr>
      <t>(Line 1)</t>
    </r>
  </si>
  <si>
    <r>
      <t xml:space="preserve">b. Dividends from Self-Employment </t>
    </r>
    <r>
      <rPr>
        <i/>
        <sz val="9"/>
        <color theme="1"/>
        <rFont val="Arial"/>
        <family val="2"/>
      </rPr>
      <t>(Line 5)</t>
    </r>
  </si>
  <si>
    <t>Business Name</t>
  </si>
  <si>
    <t>Schedule C – Profit or Loss from Business: Sole Proprietorship</t>
  </si>
  <si>
    <r>
      <t xml:space="preserve">a. Net Profit or Loss </t>
    </r>
    <r>
      <rPr>
        <i/>
        <sz val="9"/>
        <color theme="1"/>
        <rFont val="Arial"/>
        <family val="2"/>
      </rPr>
      <t>(Line 31)</t>
    </r>
  </si>
  <si>
    <t>+/-</t>
  </si>
  <si>
    <r>
      <t xml:space="preserve">b. Nonrecurring Other (Income) Loss/Expenses </t>
    </r>
    <r>
      <rPr>
        <i/>
        <sz val="9"/>
        <color theme="1"/>
        <rFont val="Arial"/>
        <family val="2"/>
      </rPr>
      <t>(Line 6)</t>
    </r>
  </si>
  <si>
    <r>
      <t xml:space="preserve">c. Depletion </t>
    </r>
    <r>
      <rPr>
        <i/>
        <sz val="9"/>
        <color theme="1"/>
        <rFont val="Arial"/>
        <family val="2"/>
      </rPr>
      <t>(Line 12)</t>
    </r>
  </si>
  <si>
    <r>
      <t xml:space="preserve">d. Depreciation </t>
    </r>
    <r>
      <rPr>
        <i/>
        <sz val="9"/>
        <color theme="1"/>
        <rFont val="Arial"/>
        <family val="2"/>
      </rPr>
      <t>(Line 13)</t>
    </r>
  </si>
  <si>
    <r>
      <t xml:space="preserve">e. Non-deductible Meals and Entertainment Expenses </t>
    </r>
    <r>
      <rPr>
        <i/>
        <sz val="9"/>
        <color theme="1"/>
        <rFont val="Arial"/>
        <family val="2"/>
      </rPr>
      <t>(line 24b)</t>
    </r>
  </si>
  <si>
    <t>-</t>
  </si>
  <si>
    <r>
      <t xml:space="preserve">f. Business Use of Home </t>
    </r>
    <r>
      <rPr>
        <i/>
        <sz val="9"/>
        <color theme="1"/>
        <rFont val="Arial"/>
        <family val="2"/>
      </rPr>
      <t>(Line 30, Check applicable guidelines)</t>
    </r>
  </si>
  <si>
    <r>
      <t xml:space="preserve">g. Amortization/Casualty Loss </t>
    </r>
    <r>
      <rPr>
        <i/>
        <sz val="9"/>
        <color theme="1"/>
        <rFont val="Arial"/>
        <family val="2"/>
      </rPr>
      <t>(Only add back Amort/CL - Review Schedule C Page 2, Part V)</t>
    </r>
  </si>
  <si>
    <r>
      <t xml:space="preserve">h. Business Miles </t>
    </r>
    <r>
      <rPr>
        <i/>
        <sz val="9"/>
        <color theme="1"/>
        <rFont val="Arial"/>
        <family val="2"/>
      </rPr>
      <t>(Page 2, Part IV, Line 44a OR Related 4562, Line 30)</t>
    </r>
    <r>
      <rPr>
        <sz val="9"/>
        <color theme="1"/>
        <rFont val="Arial"/>
        <family val="2"/>
      </rPr>
      <t xml:space="preserve"> *If you are using LoanBeam for income validation, it will NOT add back depreciation from Form 4562.</t>
    </r>
  </si>
  <si>
    <t>= Total Mileage Depreciation</t>
  </si>
  <si>
    <t>Subtotal Schedule C</t>
  </si>
  <si>
    <t>=</t>
  </si>
  <si>
    <t>Schedule D – Capital Gains and Losses</t>
  </si>
  <si>
    <r>
      <t xml:space="preserve">a. Recurring Capital Gains </t>
    </r>
    <r>
      <rPr>
        <i/>
        <sz val="9"/>
        <color theme="1"/>
        <rFont val="Arial"/>
        <family val="2"/>
      </rPr>
      <t>(from Self-Employment)</t>
    </r>
  </si>
  <si>
    <t>Schedule E - Supplemental Income and Loss</t>
  </si>
  <si>
    <r>
      <t xml:space="preserve">Note: </t>
    </r>
    <r>
      <rPr>
        <i/>
        <sz val="9"/>
        <color theme="1"/>
        <rFont val="Arial"/>
        <family val="2"/>
      </rPr>
      <t>A lender may use Fannie Mae Rental Income Worksheets (Form 1037 or Form 1038) or a comparable form to calculate individual rental income (loss) reported on Schedule E.</t>
    </r>
  </si>
  <si>
    <r>
      <t xml:space="preserve">a. Royalties Received </t>
    </r>
    <r>
      <rPr>
        <i/>
        <sz val="9"/>
        <color theme="1"/>
        <rFont val="Arial"/>
        <family val="2"/>
      </rPr>
      <t>(Line 4)</t>
    </r>
  </si>
  <si>
    <r>
      <t xml:space="preserve">b. Total Expenses </t>
    </r>
    <r>
      <rPr>
        <i/>
        <sz val="9"/>
        <color theme="1"/>
        <rFont val="Arial"/>
        <family val="2"/>
      </rPr>
      <t>(Line 20)</t>
    </r>
  </si>
  <si>
    <r>
      <t xml:space="preserve">c. Depletion </t>
    </r>
    <r>
      <rPr>
        <i/>
        <sz val="9"/>
        <color theme="1"/>
        <rFont val="Arial"/>
        <family val="2"/>
      </rPr>
      <t>(Line 18)</t>
    </r>
  </si>
  <si>
    <t>Subtotal Schedule E</t>
  </si>
  <si>
    <t>Schedule F – Profit or Loss from Farming</t>
  </si>
  <si>
    <r>
      <t xml:space="preserve">a. Net Farm Profit or Loss </t>
    </r>
    <r>
      <rPr>
        <i/>
        <sz val="9"/>
        <color theme="1"/>
        <rFont val="Arial"/>
        <family val="2"/>
      </rPr>
      <t>(Line 34)</t>
    </r>
  </si>
  <si>
    <r>
      <t xml:space="preserve">b. Non-Tax Portion Ongoing Coop and CCC Payments </t>
    </r>
    <r>
      <rPr>
        <i/>
        <sz val="9"/>
        <color theme="1"/>
        <rFont val="Arial"/>
        <family val="2"/>
      </rPr>
      <t>(Line 3, 4, 6(a-b))</t>
    </r>
  </si>
  <si>
    <r>
      <t xml:space="preserve">c. Nonrecurring Other (Income) or Loss </t>
    </r>
    <r>
      <rPr>
        <i/>
        <sz val="9"/>
        <color theme="1"/>
        <rFont val="Arial"/>
        <family val="2"/>
      </rPr>
      <t>(Lines 5c &amp; 8)</t>
    </r>
  </si>
  <si>
    <r>
      <t>d. Depreciation</t>
    </r>
    <r>
      <rPr>
        <i/>
        <sz val="9"/>
        <color theme="1"/>
        <rFont val="Arial"/>
        <family val="2"/>
      </rPr>
      <t xml:space="preserve"> (Line 14)</t>
    </r>
  </si>
  <si>
    <r>
      <t xml:space="preserve">e. Amortization/Casualty Loss/Depletion </t>
    </r>
    <r>
      <rPr>
        <i/>
        <sz val="9"/>
        <color theme="1"/>
        <rFont val="Arial"/>
        <family val="2"/>
      </rPr>
      <t>(Line 32)</t>
    </r>
  </si>
  <si>
    <r>
      <t xml:space="preserve">f. Business Use of Home </t>
    </r>
    <r>
      <rPr>
        <i/>
        <sz val="9"/>
        <color theme="1"/>
        <rFont val="Arial"/>
        <family val="2"/>
      </rPr>
      <t>(Line 32, Check applicable guidelines)</t>
    </r>
  </si>
  <si>
    <t>Subtotal Schedule F</t>
  </si>
  <si>
    <r>
      <t xml:space="preserve">Note: </t>
    </r>
    <r>
      <rPr>
        <i/>
        <sz val="9"/>
        <color theme="1"/>
        <rFont val="Arial"/>
        <family val="2"/>
      </rPr>
      <t>IRS Form 4797 (Sales of Business Property) is not included on this worksheet due to its infrequent use.  If applicable, a lender may include analysis of the sale and related recurring capital gains.</t>
    </r>
  </si>
  <si>
    <t>Partnership or S Corporation</t>
  </si>
  <si>
    <t>A self-employed borrower's share of Partnership or S Corporation earnings may be considered provided that:</t>
  </si>
  <si>
    <t xml:space="preserve">• </t>
  </si>
  <si>
    <t xml:space="preserve">The borrower can document ownership share (for example, the Schedule K-1); and </t>
  </si>
  <si>
    <t xml:space="preserve">The K-1 reflects a documented, stable history of receiving cash distributions of income consistent with the level of business income used to qualify; or lenders must verify the business has adequate liquidity to support the withdrawal of earnings.  </t>
  </si>
  <si>
    <t xml:space="preserve">See liquidity calculators to aid in confirmation of adequate liquidity.  </t>
  </si>
  <si>
    <t>IRS Form 1065 - Partnership Income</t>
  </si>
  <si>
    <t>Schedule K-1 Form 1065 – Partner’s Share of Income</t>
  </si>
  <si>
    <r>
      <t xml:space="preserve">b. Net Rental Real Estate; Other Net Income (Loss) </t>
    </r>
    <r>
      <rPr>
        <i/>
        <sz val="9"/>
        <color theme="1"/>
        <rFont val="Arial"/>
        <family val="2"/>
      </rPr>
      <t>(Lines 2, 3)</t>
    </r>
  </si>
  <si>
    <t>Form 1065 - Adjustments to Business Cash Flow</t>
  </si>
  <si>
    <r>
      <t xml:space="preserve">a. Ordinary (Income) Loss from Other Partnerships </t>
    </r>
    <r>
      <rPr>
        <i/>
        <sz val="9"/>
        <color theme="1"/>
        <rFont val="Arial"/>
        <family val="2"/>
      </rPr>
      <t>(Line 4)</t>
    </r>
  </si>
  <si>
    <r>
      <t xml:space="preserve">b. Nonrecurring Other (Income) or Loss </t>
    </r>
    <r>
      <rPr>
        <i/>
        <sz val="9"/>
        <color theme="1"/>
        <rFont val="Arial"/>
        <family val="2"/>
      </rPr>
      <t>(Lines 5, 6 &amp; 7)</t>
    </r>
  </si>
  <si>
    <r>
      <t xml:space="preserve">c. Depreciation </t>
    </r>
    <r>
      <rPr>
        <i/>
        <sz val="9"/>
        <color theme="1"/>
        <rFont val="Arial"/>
        <family val="2"/>
      </rPr>
      <t>(Line 16c, including 8825 Line 14)</t>
    </r>
  </si>
  <si>
    <r>
      <t xml:space="preserve">d. Depletion </t>
    </r>
    <r>
      <rPr>
        <i/>
        <sz val="9"/>
        <color theme="1"/>
        <rFont val="Arial"/>
        <family val="2"/>
      </rPr>
      <t>(Line 17)</t>
    </r>
  </si>
  <si>
    <r>
      <t xml:space="preserve">f. Mortgages or Notes Payable in Less than 1 Year </t>
    </r>
    <r>
      <rPr>
        <i/>
        <sz val="9"/>
        <color theme="1"/>
        <rFont val="Arial"/>
        <family val="2"/>
      </rPr>
      <t>(Schedule L, Line 16d)</t>
    </r>
  </si>
  <si>
    <r>
      <t>g. Non-deductible Travel and Entertainment Expenses</t>
    </r>
    <r>
      <rPr>
        <i/>
        <sz val="9"/>
        <color theme="1"/>
        <rFont val="Arial"/>
        <family val="2"/>
      </rPr>
      <t xml:space="preserve"> (Schedule M-1, line 4b)</t>
    </r>
  </si>
  <si>
    <t>Subtotal</t>
  </si>
  <si>
    <t>Percent Ownership (From Schedule K-1)</t>
  </si>
  <si>
    <t>%</t>
  </si>
  <si>
    <t>Total Form 1065</t>
  </si>
  <si>
    <t>Total Partnership Income</t>
  </si>
  <si>
    <t>IRS Form 1120S – S Corporation Earnings</t>
  </si>
  <si>
    <t>Schedule K-1 Form 1120S – Shareholder’s Share of Income</t>
  </si>
  <si>
    <r>
      <t xml:space="preserve">b. Net Rental Real Estate; Other Net Rental Income (Loss) </t>
    </r>
    <r>
      <rPr>
        <i/>
        <sz val="9"/>
        <color theme="1"/>
        <rFont val="Arial"/>
        <family val="2"/>
      </rPr>
      <t>(Lines 2, 3)</t>
    </r>
  </si>
  <si>
    <t>Form 1120S - Adjustments to Business Cash Flow</t>
  </si>
  <si>
    <r>
      <t xml:space="preserve">a. Nonrecurring Other (Income) Loss </t>
    </r>
    <r>
      <rPr>
        <i/>
        <sz val="9"/>
        <color theme="1"/>
        <rFont val="Arial"/>
        <family val="2"/>
      </rPr>
      <t>(Lines 4, 5)</t>
    </r>
  </si>
  <si>
    <r>
      <t xml:space="preserve">b. Depreciation </t>
    </r>
    <r>
      <rPr>
        <i/>
        <sz val="9"/>
        <color theme="1"/>
        <rFont val="Arial"/>
        <family val="2"/>
      </rPr>
      <t>(Line 14, including 8825 Line 14)</t>
    </r>
  </si>
  <si>
    <r>
      <t xml:space="preserve">c. Depletion </t>
    </r>
    <r>
      <rPr>
        <i/>
        <sz val="9"/>
        <color theme="1"/>
        <rFont val="Arial"/>
        <family val="2"/>
      </rPr>
      <t>(Line 15)</t>
    </r>
  </si>
  <si>
    <r>
      <t xml:space="preserve">e. Mortgages or Notes Payable in Less than 1 Year </t>
    </r>
    <r>
      <rPr>
        <i/>
        <sz val="9"/>
        <color theme="1"/>
        <rFont val="Arial"/>
        <family val="2"/>
      </rPr>
      <t>(Schedule L, Line 17d)</t>
    </r>
  </si>
  <si>
    <r>
      <t>f. Non-deductible Travel and Entertainment Expenses</t>
    </r>
    <r>
      <rPr>
        <i/>
        <sz val="9"/>
        <color theme="1"/>
        <rFont val="Arial"/>
        <family val="2"/>
      </rPr>
      <t xml:space="preserve"> (Schedule M-1, line 3b)</t>
    </r>
  </si>
  <si>
    <t>Total Form 1120S</t>
  </si>
  <si>
    <t>Total S-Corp Income</t>
  </si>
  <si>
    <t>IRS Form 1120 – Regular Corporation</t>
  </si>
  <si>
    <t>Corporation earnings may only be used when the borrower(s) own 100% of the corporation.</t>
  </si>
  <si>
    <t>Form 1120 – Regular Corporation</t>
  </si>
  <si>
    <r>
      <t xml:space="preserve">a. Taxable Income </t>
    </r>
    <r>
      <rPr>
        <i/>
        <sz val="9"/>
        <color theme="1"/>
        <rFont val="Arial"/>
        <family val="2"/>
      </rPr>
      <t>(Line 30)</t>
    </r>
  </si>
  <si>
    <r>
      <t xml:space="preserve">b. Total Tax </t>
    </r>
    <r>
      <rPr>
        <i/>
        <sz val="9"/>
        <color theme="1"/>
        <rFont val="Arial"/>
        <family val="2"/>
      </rPr>
      <t>(Line 31)</t>
    </r>
  </si>
  <si>
    <r>
      <t xml:space="preserve">c. Nonrecurring (Gains) Losses </t>
    </r>
    <r>
      <rPr>
        <i/>
        <sz val="9"/>
        <color theme="1"/>
        <rFont val="Arial"/>
        <family val="2"/>
      </rPr>
      <t>(Lines 8, 9)</t>
    </r>
  </si>
  <si>
    <r>
      <t xml:space="preserve">d. Nonrecurring Other (Income) Loss </t>
    </r>
    <r>
      <rPr>
        <i/>
        <sz val="9"/>
        <color theme="1"/>
        <rFont val="Arial"/>
        <family val="2"/>
      </rPr>
      <t>(Line 10)</t>
    </r>
  </si>
  <si>
    <r>
      <t xml:space="preserve">e. Depreciation </t>
    </r>
    <r>
      <rPr>
        <i/>
        <sz val="9"/>
        <color theme="1"/>
        <rFont val="Arial"/>
        <family val="2"/>
      </rPr>
      <t>(Line 20)</t>
    </r>
  </si>
  <si>
    <r>
      <t xml:space="preserve">f. Depletion </t>
    </r>
    <r>
      <rPr>
        <i/>
        <sz val="9"/>
        <color theme="1"/>
        <rFont val="Arial"/>
        <family val="2"/>
      </rPr>
      <t>(Line 21)</t>
    </r>
  </si>
  <si>
    <r>
      <t xml:space="preserve">h. Net Operating Loss and Special Deductions </t>
    </r>
    <r>
      <rPr>
        <i/>
        <sz val="9"/>
        <color theme="1"/>
        <rFont val="Arial"/>
        <family val="2"/>
      </rPr>
      <t>(Line 29c)</t>
    </r>
  </si>
  <si>
    <r>
      <t xml:space="preserve">i. Mortgages or Notes Payable in Less than 1 Year </t>
    </r>
    <r>
      <rPr>
        <i/>
        <sz val="9"/>
        <color theme="1"/>
        <rFont val="Arial"/>
        <family val="2"/>
      </rPr>
      <t>(Schedule L, Line 17d)</t>
    </r>
  </si>
  <si>
    <r>
      <t>j. Non-deductible Travel and Entertainment Expenses</t>
    </r>
    <r>
      <rPr>
        <i/>
        <sz val="9"/>
        <color theme="1"/>
        <rFont val="Arial"/>
        <family val="2"/>
      </rPr>
      <t xml:space="preserve"> (Schedule M-1, line 5c)</t>
    </r>
  </si>
  <si>
    <r>
      <t xml:space="preserve">Less: Dividends Paid to Borrower </t>
    </r>
    <r>
      <rPr>
        <i/>
        <sz val="9"/>
        <color theme="1"/>
        <rFont val="Arial"/>
        <family val="2"/>
      </rPr>
      <t>(Check Form 1040, Schedule B)</t>
    </r>
  </si>
  <si>
    <t>Total Form 1120</t>
  </si>
  <si>
    <t>Grand Total</t>
  </si>
  <si>
    <t>Number of Months</t>
  </si>
  <si>
    <t>One Year Average</t>
  </si>
  <si>
    <t>Two Year Average*</t>
  </si>
  <si>
    <r>
      <rPr>
        <b/>
        <sz val="6"/>
        <color theme="4" tint="-0.249977111117893"/>
        <rFont val="Arial"/>
        <family val="2"/>
      </rPr>
      <t>*</t>
    </r>
    <r>
      <rPr>
        <sz val="6"/>
        <color theme="4" tint="-0.249977111117893"/>
        <rFont val="Arial"/>
        <family val="2"/>
      </rPr>
      <t xml:space="preserve"> If user enters only one year, the calculation is based on one year</t>
    </r>
  </si>
  <si>
    <t>This reference sheet is suggested guidance and does not replace Fannie Mae instructions or applicable guidelines.  Please check with your own legal advisors for interpretations of legal and compliance priniciples applicable to your business</t>
  </si>
  <si>
    <t>Notes:</t>
  </si>
  <si>
    <t>Year-to-Date Profit and Loss Statement</t>
  </si>
  <si>
    <t>Salary/Draw to Individual</t>
  </si>
  <si>
    <t>Net Profit</t>
  </si>
  <si>
    <t>Total Net Profit</t>
  </si>
  <si>
    <t>% Ownership</t>
  </si>
  <si>
    <t>Individual Net Profit</t>
  </si>
  <si>
    <t>Total Allowable Addbacks</t>
  </si>
  <si>
    <t>Individual Allowable Addbacks</t>
  </si>
  <si>
    <t>Year-to-Date Total</t>
  </si>
  <si>
    <r>
      <t xml:space="preserve">c. Guaranteed Payments to Partner </t>
    </r>
    <r>
      <rPr>
        <i/>
        <sz val="9"/>
        <color theme="1"/>
        <rFont val="Arial"/>
        <family val="2"/>
      </rPr>
      <t>(Line 4c)</t>
    </r>
  </si>
  <si>
    <r>
      <t xml:space="preserve">g. Amortization/Casualty Loss </t>
    </r>
    <r>
      <rPr>
        <i/>
        <sz val="9"/>
        <color theme="1"/>
        <rFont val="Arial"/>
        <family val="2"/>
      </rPr>
      <t>(Review schedule Related to Line 26)</t>
    </r>
  </si>
  <si>
    <r>
      <t xml:space="preserve">a. Ordinary Income/Loss </t>
    </r>
    <r>
      <rPr>
        <i/>
        <sz val="9"/>
        <color theme="1"/>
        <rFont val="Arial"/>
        <family val="2"/>
      </rPr>
      <t>(Line 1)</t>
    </r>
    <r>
      <rPr>
        <sz val="9"/>
        <color theme="1"/>
        <rFont val="Arial"/>
        <family val="2"/>
      </rPr>
      <t>, Review for Distribution Line19</t>
    </r>
  </si>
  <si>
    <r>
      <t xml:space="preserve">a. Ordinary Income (Loss) </t>
    </r>
    <r>
      <rPr>
        <i/>
        <sz val="9"/>
        <color theme="1"/>
        <rFont val="Arial"/>
        <family val="2"/>
      </rPr>
      <t>(Line 1)</t>
    </r>
    <r>
      <rPr>
        <sz val="9"/>
        <color theme="1"/>
        <rFont val="Arial"/>
        <family val="2"/>
      </rPr>
      <t>; Review for Distribution Line 16</t>
    </r>
  </si>
  <si>
    <r>
      <t xml:space="preserve">e. Amortization/Casualty </t>
    </r>
    <r>
      <rPr>
        <i/>
        <sz val="9"/>
        <color theme="1"/>
        <rFont val="Arial"/>
        <family val="2"/>
      </rPr>
      <t>(Review schedule Related to Line 21)</t>
    </r>
  </si>
  <si>
    <r>
      <t xml:space="preserve">d. Amortization/Casualty Loss </t>
    </r>
    <r>
      <rPr>
        <i/>
        <sz val="9"/>
        <color theme="1"/>
        <rFont val="Arial"/>
        <family val="2"/>
      </rPr>
      <t>(Review schedule Related to Line 20)</t>
    </r>
  </si>
  <si>
    <t>X Depreciation Rate (2025-33¢ and 2024-30¢)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</si>
</sst>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Arial"/>
      <family val="2"/>
    </font>
    <font>
      <sz val="10"/>
      <color theme="1"/>
      <name val="Calibri"/>
      <family val="2"/>
      <scheme val="minor"/>
    </font>
    <font>
      <sz val="11"/>
      <color theme="1"/>
      <name val="Arial"/>
      <family val="2"/>
    </font>
    <font>
      <sz val="10"/>
      <color theme="1"/>
      <name val="Arial"/>
      <family val="2"/>
    </font>
    <font>
      <b/>
      <sz val="10"/>
      <color theme="1"/>
      <name val="Arial"/>
      <family val="2"/>
    </font>
    <font>
      <b/>
      <i/>
      <sz val="10"/>
      <color rgb="FFFF0000"/>
      <name val="Arial"/>
      <family val="2"/>
    </font>
    <font>
      <b/>
      <i/>
      <sz val="10"/>
      <color theme="1"/>
      <name val="Arial"/>
      <family val="2"/>
    </font>
    <font>
      <b/>
      <i/>
      <sz val="9"/>
      <color theme="1"/>
      <name val="Arial"/>
      <family val="2"/>
    </font>
    <font>
      <b/>
      <sz val="12"/>
      <color theme="0"/>
      <name val="Calibri"/>
      <family val="2"/>
      <scheme val="minor"/>
    </font>
    <font>
      <b/>
      <sz val="11"/>
      <color theme="0"/>
      <name val="Arial"/>
      <family val="2"/>
    </font>
    <font>
      <sz val="9"/>
      <color theme="1"/>
      <name val="Arial"/>
      <family val="2"/>
    </font>
    <font>
      <b/>
      <sz val="9"/>
      <color theme="1"/>
      <name val="Arial"/>
      <family val="2"/>
    </font>
    <font>
      <i/>
      <sz val="9"/>
      <color theme="1"/>
      <name val="Arial"/>
      <family val="2"/>
    </font>
    <font>
      <sz val="9"/>
      <color rgb="FFFF0000"/>
      <name val="Arial"/>
      <family val="2"/>
    </font>
    <font>
      <b/>
      <sz val="9"/>
      <color theme="4" tint="-0.249977111117893"/>
      <name val="Arial"/>
      <family val="2"/>
    </font>
    <font>
      <b/>
      <sz val="9"/>
      <color rgb="FFFF0000"/>
      <name val="Arial"/>
      <family val="2"/>
    </font>
    <font>
      <b/>
      <sz val="10"/>
      <color theme="1"/>
      <name val="Calibri"/>
      <family val="2"/>
      <scheme val="minor"/>
    </font>
    <font>
      <sz val="8"/>
      <color theme="1"/>
      <name val="Arial"/>
      <family val="2"/>
    </font>
    <font>
      <b/>
      <sz val="11"/>
      <color rgb="FFFF0000"/>
      <name val="Arial"/>
      <family val="2"/>
    </font>
    <font>
      <sz val="6"/>
      <color theme="4" tint="-0.249977111117893"/>
      <name val="Arial"/>
      <family val="2"/>
    </font>
    <font>
      <b/>
      <sz val="6"/>
      <color theme="4" tint="-0.249977111117893"/>
      <name val="Arial"/>
      <family val="2"/>
    </font>
    <font>
      <b/>
      <sz val="11"/>
      <color theme="4" tint="-0.249977111117893"/>
      <name val="Calibri"/>
      <family val="2"/>
      <scheme val="minor"/>
    </font>
    <font>
      <sz val="12"/>
      <color theme="1"/>
      <name val="Arial"/>
      <family val="2"/>
    </font>
    <font>
      <b/>
      <sz val="12"/>
      <color theme="1"/>
      <name val="Arial"/>
      <family val="2"/>
    </font>
    <font>
      <b/>
      <sz val="8"/>
      <color indexed="81"/>
      <name val="Calibri"/>
      <family val="2"/>
      <scheme val="minor"/>
    </font>
    <font>
      <sz val="8"/>
      <color indexed="81"/>
      <name val="Tahoma"/>
      <family val="2"/>
    </font>
    <font>
      <sz val="9"/>
      <color indexed="81"/>
      <name val="Tahoma"/>
      <family val="2"/>
    </font>
    <font>
      <sz val="8"/>
      <color indexed="8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4" fillId="2" borderId="0" xfId="0" applyFont="1" applyFill="1"/>
    <xf numFmtId="0" fontId="6" fillId="2" borderId="0" xfId="0" applyFont="1" applyFill="1"/>
    <xf numFmtId="0" fontId="7" fillId="3" borderId="1" xfId="0" applyFont="1" applyFill="1" applyBorder="1" applyAlignment="1">
      <alignment horizontal="center"/>
    </xf>
    <xf numFmtId="0" fontId="5" fillId="0" borderId="0" xfId="0" applyFont="1"/>
    <xf numFmtId="0" fontId="8" fillId="2" borderId="0" xfId="0" applyFont="1" applyFill="1"/>
    <xf numFmtId="0" fontId="9" fillId="2" borderId="0" xfId="0" applyFont="1" applyFill="1"/>
    <xf numFmtId="0" fontId="10" fillId="2" borderId="0" xfId="0" applyFont="1" applyFill="1"/>
    <xf numFmtId="0" fontId="6" fillId="2" borderId="0" xfId="0" applyFont="1" applyFill="1" applyAlignment="1">
      <alignment horizontal="center" vertical="center"/>
    </xf>
    <xf numFmtId="164" fontId="6" fillId="2" borderId="0" xfId="2" applyNumberFormat="1" applyFont="1" applyFill="1"/>
    <xf numFmtId="49" fontId="7" fillId="4" borderId="1" xfId="2" applyNumberFormat="1" applyFont="1" applyFill="1" applyBorder="1" applyAlignment="1" applyProtection="1">
      <alignment horizontal="center"/>
      <protection locked="0"/>
    </xf>
    <xf numFmtId="0" fontId="4" fillId="2" borderId="0" xfId="0" applyFont="1" applyFill="1" applyAlignment="1">
      <alignment horizontal="center" vertical="center"/>
    </xf>
    <xf numFmtId="164" fontId="4" fillId="2" borderId="0" xfId="2" applyNumberFormat="1" applyFont="1" applyFill="1"/>
    <xf numFmtId="0" fontId="11" fillId="5" borderId="0" xfId="0" applyFont="1" applyFill="1"/>
    <xf numFmtId="0" fontId="12" fillId="5" borderId="0" xfId="0" applyFont="1" applyFill="1"/>
    <xf numFmtId="0" fontId="11" fillId="5" borderId="0" xfId="0" applyFont="1" applyFill="1" applyAlignment="1">
      <alignment horizontal="center" vertical="center"/>
    </xf>
    <xf numFmtId="0" fontId="12" fillId="5" borderId="0" xfId="1" applyNumberFormat="1" applyFont="1" applyFill="1" applyAlignment="1">
      <alignment horizontal="center" vertical="center"/>
    </xf>
    <xf numFmtId="0" fontId="12" fillId="5" borderId="0" xfId="0" applyFont="1" applyFill="1" applyAlignment="1">
      <alignment horizontal="center"/>
    </xf>
    <xf numFmtId="0" fontId="14" fillId="2" borderId="2" xfId="0" applyFont="1" applyFill="1" applyBorder="1"/>
    <xf numFmtId="0" fontId="13" fillId="2" borderId="4" xfId="0" applyFont="1" applyFill="1" applyBorder="1"/>
    <xf numFmtId="0" fontId="13" fillId="2" borderId="3" xfId="0" applyFont="1" applyFill="1" applyBorder="1"/>
    <xf numFmtId="0" fontId="13" fillId="2" borderId="1" xfId="0" applyFont="1" applyFill="1" applyBorder="1" applyAlignment="1">
      <alignment horizontal="center" vertical="center"/>
    </xf>
    <xf numFmtId="8" fontId="13" fillId="4" borderId="1" xfId="2" applyNumberFormat="1" applyFont="1" applyFill="1" applyBorder="1" applyProtection="1">
      <protection locked="0"/>
    </xf>
    <xf numFmtId="8" fontId="13" fillId="4" borderId="2" xfId="2" applyNumberFormat="1" applyFont="1" applyFill="1" applyBorder="1" applyProtection="1">
      <protection locked="0"/>
    </xf>
    <xf numFmtId="0" fontId="13" fillId="2" borderId="0" xfId="0" applyFont="1" applyFill="1"/>
    <xf numFmtId="0" fontId="13" fillId="2" borderId="4" xfId="0" applyFont="1" applyFill="1" applyBorder="1" applyAlignment="1">
      <alignment horizontal="center" vertical="center"/>
    </xf>
    <xf numFmtId="8" fontId="13" fillId="0" borderId="4" xfId="2" applyNumberFormat="1" applyFont="1" applyBorder="1"/>
    <xf numFmtId="0" fontId="13" fillId="2" borderId="5" xfId="0" applyFont="1" applyFill="1" applyBorder="1"/>
    <xf numFmtId="0" fontId="13" fillId="2" borderId="0" xfId="0" applyFont="1" applyFill="1" applyAlignment="1">
      <alignment horizontal="center" vertical="center"/>
    </xf>
    <xf numFmtId="0" fontId="14" fillId="2" borderId="0" xfId="0" applyFont="1" applyFill="1"/>
    <xf numFmtId="8" fontId="13" fillId="2" borderId="0" xfId="2" applyNumberFormat="1" applyFont="1" applyFill="1" applyBorder="1" applyProtection="1">
      <protection locked="0"/>
    </xf>
    <xf numFmtId="0" fontId="14" fillId="2" borderId="1" xfId="0" applyFont="1" applyFill="1" applyBorder="1"/>
    <xf numFmtId="0" fontId="13" fillId="2" borderId="1" xfId="0" applyFont="1" applyFill="1" applyBorder="1"/>
    <xf numFmtId="8" fontId="13" fillId="0" borderId="1" xfId="2" applyNumberFormat="1" applyFont="1" applyBorder="1"/>
    <xf numFmtId="8" fontId="16" fillId="4" borderId="1" xfId="2" applyNumberFormat="1" applyFont="1" applyFill="1" applyBorder="1" applyProtection="1">
      <protection locked="0"/>
    </xf>
    <xf numFmtId="0" fontId="13" fillId="2" borderId="6" xfId="0" applyFont="1" applyFill="1" applyBorder="1"/>
    <xf numFmtId="0" fontId="13" fillId="2" borderId="7" xfId="0" applyFont="1" applyFill="1" applyBorder="1"/>
    <xf numFmtId="0" fontId="13" fillId="2" borderId="0" xfId="0" applyFont="1" applyFill="1" applyAlignment="1">
      <alignment horizontal="right" vertical="top"/>
    </xf>
    <xf numFmtId="0" fontId="13" fillId="2" borderId="3" xfId="0" applyFont="1" applyFill="1" applyBorder="1" applyAlignment="1">
      <alignment horizontal="center" vertical="center"/>
    </xf>
    <xf numFmtId="0" fontId="13" fillId="4" borderId="1" xfId="1" applyNumberFormat="1" applyFont="1" applyFill="1" applyBorder="1" applyProtection="1">
      <protection locked="0"/>
    </xf>
    <xf numFmtId="0" fontId="13" fillId="4" borderId="2" xfId="1" applyNumberFormat="1" applyFont="1" applyFill="1" applyBorder="1" applyProtection="1">
      <protection locked="0"/>
    </xf>
    <xf numFmtId="0" fontId="15" fillId="2" borderId="8" xfId="0" applyFont="1" applyFill="1" applyBorder="1"/>
    <xf numFmtId="8" fontId="13" fillId="6" borderId="1" xfId="2" applyNumberFormat="1" applyFont="1" applyFill="1" applyBorder="1" applyProtection="1"/>
    <xf numFmtId="8" fontId="13" fillId="6" borderId="2" xfId="2" applyNumberFormat="1" applyFont="1" applyFill="1" applyBorder="1" applyProtection="1"/>
    <xf numFmtId="49" fontId="15" fillId="2" borderId="3" xfId="0" applyNumberFormat="1" applyFont="1" applyFill="1" applyBorder="1"/>
    <xf numFmtId="8" fontId="13" fillId="4" borderId="1" xfId="2" applyNumberFormat="1" applyFont="1" applyFill="1" applyBorder="1" applyProtection="1"/>
    <xf numFmtId="8" fontId="13" fillId="4" borderId="2" xfId="2" applyNumberFormat="1" applyFont="1" applyFill="1" applyBorder="1" applyProtection="1"/>
    <xf numFmtId="0" fontId="17" fillId="2" borderId="4" xfId="0" applyFont="1" applyFill="1" applyBorder="1"/>
    <xf numFmtId="8" fontId="13" fillId="7" borderId="1" xfId="2" applyNumberFormat="1" applyFont="1" applyFill="1" applyBorder="1" applyProtection="1"/>
    <xf numFmtId="8" fontId="13" fillId="7" borderId="2" xfId="2" applyNumberFormat="1" applyFont="1" applyFill="1" applyBorder="1" applyProtection="1"/>
    <xf numFmtId="8" fontId="13" fillId="2" borderId="4" xfId="2" applyNumberFormat="1" applyFont="1" applyFill="1" applyBorder="1"/>
    <xf numFmtId="0" fontId="18" fillId="2" borderId="0" xfId="0" applyFont="1" applyFill="1"/>
    <xf numFmtId="6" fontId="13" fillId="2" borderId="4" xfId="2" applyNumberFormat="1" applyFont="1" applyFill="1" applyBorder="1"/>
    <xf numFmtId="0" fontId="13" fillId="2" borderId="2" xfId="0" applyFont="1" applyFill="1" applyBorder="1" applyAlignment="1">
      <alignment horizontal="center" vertical="center"/>
    </xf>
    <xf numFmtId="8" fontId="16" fillId="4" borderId="2" xfId="2" applyNumberFormat="1" applyFont="1" applyFill="1" applyBorder="1" applyProtection="1">
      <protection locked="0"/>
    </xf>
    <xf numFmtId="0" fontId="14" fillId="8" borderId="0" xfId="0" applyFont="1" applyFill="1"/>
    <xf numFmtId="0" fontId="13" fillId="8" borderId="0" xfId="0" applyFont="1" applyFill="1"/>
    <xf numFmtId="0" fontId="13" fillId="8" borderId="0" xfId="0" applyFont="1" applyFill="1" applyAlignment="1">
      <alignment horizontal="center" vertical="center"/>
    </xf>
    <xf numFmtId="164" fontId="13" fillId="8" borderId="0" xfId="2" applyNumberFormat="1" applyFont="1" applyFill="1"/>
    <xf numFmtId="0" fontId="13" fillId="8" borderId="0" xfId="0" applyFont="1" applyFill="1" applyAlignment="1">
      <alignment vertical="center"/>
    </xf>
    <xf numFmtId="0" fontId="13" fillId="8" borderId="0" xfId="0" applyFont="1" applyFill="1" applyAlignment="1">
      <alignment horizontal="center" vertical="top"/>
    </xf>
    <xf numFmtId="49" fontId="13" fillId="2" borderId="0" xfId="0" applyNumberFormat="1" applyFont="1" applyFill="1"/>
    <xf numFmtId="0" fontId="14" fillId="3" borderId="1" xfId="0" applyFont="1" applyFill="1" applyBorder="1" applyAlignment="1">
      <alignment horizontal="center"/>
    </xf>
    <xf numFmtId="49" fontId="14" fillId="4" borderId="1" xfId="2" applyNumberFormat="1" applyFont="1" applyFill="1" applyBorder="1" applyAlignment="1" applyProtection="1">
      <alignment horizontal="center"/>
      <protection locked="0"/>
    </xf>
    <xf numFmtId="0" fontId="12" fillId="5" borderId="0" xfId="0" applyFont="1" applyFill="1" applyAlignment="1">
      <alignment horizontal="center" vertical="center"/>
    </xf>
    <xf numFmtId="0" fontId="12" fillId="5" borderId="0" xfId="2" applyNumberFormat="1" applyFont="1" applyFill="1" applyAlignment="1">
      <alignment horizontal="center" vertical="center"/>
    </xf>
    <xf numFmtId="0" fontId="5" fillId="2" borderId="0" xfId="0" applyFont="1" applyFill="1"/>
    <xf numFmtId="0" fontId="19" fillId="2" borderId="0" xfId="0" applyFont="1" applyFill="1"/>
    <xf numFmtId="6" fontId="4" fillId="2" borderId="0" xfId="2" applyNumberFormat="1" applyFont="1" applyFill="1" applyBorder="1" applyProtection="1">
      <protection locked="0"/>
    </xf>
    <xf numFmtId="6" fontId="13" fillId="2" borderId="0" xfId="2" applyNumberFormat="1" applyFont="1" applyFill="1" applyBorder="1" applyProtection="1">
      <protection locked="0"/>
    </xf>
    <xf numFmtId="164" fontId="13" fillId="2" borderId="4" xfId="2" applyNumberFormat="1" applyFont="1" applyFill="1" applyBorder="1"/>
    <xf numFmtId="164" fontId="13" fillId="2" borderId="3" xfId="2" applyNumberFormat="1" applyFont="1" applyFill="1" applyBorder="1"/>
    <xf numFmtId="0" fontId="14" fillId="0" borderId="2" xfId="0" applyFont="1" applyBorder="1"/>
    <xf numFmtId="0" fontId="13" fillId="0" borderId="3" xfId="0" applyFont="1" applyBorder="1"/>
    <xf numFmtId="8" fontId="13" fillId="2" borderId="3" xfId="2" applyNumberFormat="1" applyFont="1" applyFill="1" applyBorder="1"/>
    <xf numFmtId="9" fontId="13" fillId="4" borderId="1" xfId="3" applyFont="1" applyFill="1" applyBorder="1" applyProtection="1">
      <protection locked="0"/>
    </xf>
    <xf numFmtId="0" fontId="14" fillId="2" borderId="4" xfId="0" applyFont="1" applyFill="1" applyBorder="1"/>
    <xf numFmtId="8" fontId="14" fillId="9" borderId="1" xfId="2" applyNumberFormat="1" applyFont="1" applyFill="1" applyBorder="1" applyProtection="1"/>
    <xf numFmtId="164" fontId="13" fillId="2" borderId="0" xfId="2" applyNumberFormat="1" applyFont="1" applyFill="1"/>
    <xf numFmtId="0" fontId="21" fillId="2" borderId="0" xfId="0" applyFont="1" applyFill="1"/>
    <xf numFmtId="0" fontId="14" fillId="2" borderId="3" xfId="0" applyFont="1" applyFill="1" applyBorder="1"/>
    <xf numFmtId="0" fontId="14" fillId="2" borderId="1" xfId="0" applyFont="1" applyFill="1" applyBorder="1" applyAlignment="1">
      <alignment horizontal="center" vertical="center"/>
    </xf>
    <xf numFmtId="164" fontId="13" fillId="2" borderId="0" xfId="2" applyNumberFormat="1" applyFont="1" applyFill="1" applyBorder="1"/>
    <xf numFmtId="0" fontId="13" fillId="0" borderId="0" xfId="0" applyFont="1"/>
    <xf numFmtId="0" fontId="7" fillId="2" borderId="0" xfId="0" applyFont="1" applyFill="1"/>
    <xf numFmtId="6" fontId="6" fillId="2" borderId="0" xfId="2" applyNumberFormat="1" applyFont="1" applyFill="1" applyBorder="1" applyProtection="1">
      <protection locked="0"/>
    </xf>
    <xf numFmtId="0" fontId="17" fillId="2" borderId="0" xfId="0" applyFont="1" applyFill="1" applyAlignment="1">
      <alignment horizontal="right"/>
    </xf>
    <xf numFmtId="1" fontId="13" fillId="3" borderId="1" xfId="2" applyNumberFormat="1" applyFont="1" applyFill="1" applyBorder="1" applyProtection="1">
      <protection locked="0"/>
    </xf>
    <xf numFmtId="0" fontId="22" fillId="2" borderId="0" xfId="0" applyFont="1" applyFill="1" applyAlignment="1">
      <alignment horizontal="right"/>
    </xf>
    <xf numFmtId="0" fontId="20" fillId="2" borderId="0" xfId="0" applyFont="1" applyFill="1"/>
    <xf numFmtId="0" fontId="24" fillId="2" borderId="0" xfId="0" applyFont="1" applyFill="1" applyAlignment="1">
      <alignment horizontal="right"/>
    </xf>
    <xf numFmtId="0" fontId="2" fillId="2" borderId="0" xfId="0" applyFont="1" applyFill="1"/>
    <xf numFmtId="0" fontId="2" fillId="2" borderId="0" xfId="0" applyFont="1" applyFill="1" applyAlignment="1">
      <alignment horizontal="center" vertical="center"/>
    </xf>
    <xf numFmtId="164" fontId="2" fillId="2" borderId="0" xfId="2" applyNumberFormat="1" applyFont="1" applyFill="1"/>
    <xf numFmtId="0" fontId="12" fillId="5" borderId="2" xfId="0" applyFont="1" applyFill="1" applyBorder="1" applyAlignment="1">
      <alignment horizontal="left"/>
    </xf>
    <xf numFmtId="0" fontId="12" fillId="5" borderId="4" xfId="0" applyFont="1" applyFill="1" applyBorder="1" applyAlignment="1">
      <alignment horizontal="left"/>
    </xf>
    <xf numFmtId="0" fontId="12" fillId="5" borderId="4" xfId="0" applyFont="1" applyFill="1" applyBorder="1" applyAlignment="1">
      <alignment horizontal="left" vertical="center"/>
    </xf>
    <xf numFmtId="164" fontId="12" fillId="5" borderId="4" xfId="2" applyNumberFormat="1" applyFont="1" applyFill="1" applyBorder="1" applyAlignment="1">
      <alignment horizontal="center" vertical="center"/>
    </xf>
    <xf numFmtId="164" fontId="12" fillId="5" borderId="3" xfId="2" applyNumberFormat="1" applyFont="1" applyFill="1" applyBorder="1" applyAlignment="1">
      <alignment horizontal="center" vertical="center"/>
    </xf>
    <xf numFmtId="0" fontId="25" fillId="2" borderId="10" xfId="0" applyFont="1" applyFill="1" applyBorder="1"/>
    <xf numFmtId="0" fontId="25" fillId="2" borderId="6" xfId="0" applyFont="1" applyFill="1" applyBorder="1" applyAlignment="1">
      <alignment horizontal="left" wrapText="1"/>
    </xf>
    <xf numFmtId="8" fontId="25" fillId="4" borderId="1" xfId="2" applyNumberFormat="1" applyFont="1" applyFill="1" applyBorder="1" applyProtection="1">
      <protection locked="0"/>
    </xf>
    <xf numFmtId="0" fontId="25" fillId="2" borderId="0" xfId="0" applyFont="1" applyFill="1"/>
    <xf numFmtId="0" fontId="25" fillId="6" borderId="9" xfId="0" applyFont="1" applyFill="1" applyBorder="1"/>
    <xf numFmtId="0" fontId="25" fillId="6" borderId="0" xfId="0" applyFont="1" applyFill="1" applyAlignment="1">
      <alignment horizontal="left" wrapText="1"/>
    </xf>
    <xf numFmtId="8" fontId="25" fillId="6" borderId="11" xfId="0" applyNumberFormat="1" applyFont="1" applyFill="1" applyBorder="1"/>
    <xf numFmtId="0" fontId="25" fillId="2" borderId="9" xfId="0" applyFont="1" applyFill="1" applyBorder="1"/>
    <xf numFmtId="0" fontId="25" fillId="2" borderId="0" xfId="0" applyFont="1" applyFill="1" applyAlignment="1">
      <alignment horizontal="left"/>
    </xf>
    <xf numFmtId="0" fontId="25" fillId="2" borderId="0" xfId="0" applyFont="1" applyFill="1" applyAlignment="1">
      <alignment horizontal="left" wrapText="1"/>
    </xf>
    <xf numFmtId="9" fontId="25" fillId="4" borderId="1" xfId="3" applyFont="1" applyFill="1" applyBorder="1" applyProtection="1">
      <protection locked="0"/>
    </xf>
    <xf numFmtId="8" fontId="25" fillId="4" borderId="1" xfId="2" applyNumberFormat="1" applyFont="1" applyFill="1" applyBorder="1" applyProtection="1"/>
    <xf numFmtId="0" fontId="25" fillId="6" borderId="0" xfId="0" applyFont="1" applyFill="1"/>
    <xf numFmtId="0" fontId="25" fillId="6" borderId="0" xfId="0" applyFont="1" applyFill="1" applyAlignment="1">
      <alignment horizontal="center" vertical="center"/>
    </xf>
    <xf numFmtId="164" fontId="25" fillId="6" borderId="0" xfId="2" applyNumberFormat="1" applyFont="1" applyFill="1" applyBorder="1"/>
    <xf numFmtId="0" fontId="25" fillId="3" borderId="12" xfId="0" applyFont="1" applyFill="1" applyBorder="1"/>
    <xf numFmtId="0" fontId="25" fillId="3" borderId="5" xfId="0" applyFont="1" applyFill="1" applyBorder="1"/>
    <xf numFmtId="0" fontId="25" fillId="3" borderId="5" xfId="0" applyFont="1" applyFill="1" applyBorder="1" applyAlignment="1">
      <alignment horizontal="center" vertical="center"/>
    </xf>
    <xf numFmtId="164" fontId="25" fillId="3" borderId="5" xfId="2" applyNumberFormat="1" applyFont="1" applyFill="1" applyBorder="1"/>
    <xf numFmtId="8" fontId="26" fillId="9" borderId="1" xfId="2" applyNumberFormat="1" applyFont="1" applyFill="1" applyBorder="1" applyProtection="1"/>
    <xf numFmtId="0" fontId="4" fillId="4" borderId="0" xfId="0" applyFont="1" applyFill="1" applyAlignment="1" applyProtection="1">
      <alignment horizontal="center" vertical="top" wrapText="1"/>
      <protection locked="0"/>
    </xf>
    <xf numFmtId="0" fontId="4" fillId="2" borderId="0" xfId="0" applyFont="1" applyFill="1" applyAlignment="1">
      <alignment horizontal="left" wrapText="1"/>
    </xf>
    <xf numFmtId="0" fontId="4" fillId="2" borderId="0" xfId="0" applyFont="1" applyFill="1" applyAlignment="1">
      <alignment horizontal="left"/>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8" fontId="13" fillId="3" borderId="2" xfId="2" applyNumberFormat="1" applyFont="1" applyFill="1" applyBorder="1" applyAlignment="1" applyProtection="1">
      <alignment horizontal="center"/>
    </xf>
    <xf numFmtId="8" fontId="13" fillId="3" borderId="3" xfId="2" applyNumberFormat="1" applyFont="1" applyFill="1" applyBorder="1" applyAlignment="1" applyProtection="1">
      <alignment horizontal="center"/>
    </xf>
    <xf numFmtId="0" fontId="20" fillId="4" borderId="9" xfId="0" applyFont="1" applyFill="1" applyBorder="1" applyAlignment="1" applyProtection="1">
      <alignment horizontal="left" vertical="top" wrapText="1"/>
      <protection locked="0"/>
    </xf>
    <xf numFmtId="0" fontId="13" fillId="2" borderId="4" xfId="0" applyFont="1" applyFill="1" applyBorder="1" applyAlignment="1">
      <alignment horizontal="left" wrapText="1"/>
    </xf>
    <xf numFmtId="0" fontId="13" fillId="2" borderId="3" xfId="0" applyFont="1" applyFill="1" applyBorder="1" applyAlignment="1">
      <alignment horizontal="left" wrapText="1"/>
    </xf>
    <xf numFmtId="0" fontId="13" fillId="2" borderId="0" xfId="0" applyFont="1" applyFill="1" applyAlignment="1">
      <alignment horizontal="left" wrapText="1"/>
    </xf>
    <xf numFmtId="6" fontId="14" fillId="3" borderId="1" xfId="2" applyNumberFormat="1" applyFont="1" applyFill="1" applyBorder="1" applyAlignment="1" applyProtection="1">
      <alignment horizontal="center"/>
      <protection locked="0"/>
    </xf>
    <xf numFmtId="0" fontId="14" fillId="3" borderId="1" xfId="0" applyFont="1" applyFill="1" applyBorder="1" applyAlignment="1">
      <alignment horizontal="center"/>
    </xf>
    <xf numFmtId="49" fontId="7" fillId="4" borderId="2" xfId="2" applyNumberFormat="1" applyFont="1" applyFill="1" applyBorder="1" applyAlignment="1" applyProtection="1">
      <alignment horizontal="center"/>
      <protection locked="0"/>
    </xf>
    <xf numFmtId="49" fontId="7" fillId="4" borderId="3" xfId="2" applyNumberFormat="1" applyFont="1" applyFill="1" applyBorder="1" applyAlignment="1" applyProtection="1">
      <alignment horizontal="center"/>
      <protection locked="0"/>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3" fillId="8" borderId="0" xfId="0" applyFont="1" applyFill="1" applyAlignment="1">
      <alignment horizontal="left" vertical="top" wrapText="1"/>
    </xf>
    <xf numFmtId="0" fontId="13" fillId="0" borderId="0" xfId="0" applyFont="1" applyAlignment="1">
      <alignment horizontal="left" vertical="top" wrapText="1"/>
    </xf>
    <xf numFmtId="0" fontId="10" fillId="2" borderId="6" xfId="0" applyFont="1" applyFill="1" applyBorder="1" applyAlignment="1">
      <alignment horizontal="left" wrapText="1"/>
    </xf>
    <xf numFmtId="0" fontId="3" fillId="2" borderId="0" xfId="0" applyFont="1" applyFill="1" applyAlignment="1">
      <alignment horizontal="left"/>
    </xf>
    <xf numFmtId="0" fontId="5" fillId="2" borderId="0" xfId="0" applyFont="1" applyFill="1" applyAlignment="1">
      <alignment horizontal="left" wrapText="1"/>
    </xf>
    <xf numFmtId="0" fontId="13" fillId="4" borderId="1" xfId="0" applyFont="1" applyFill="1" applyBorder="1" applyAlignment="1" applyProtection="1">
      <alignment horizontal="center" vertical="top" wrapText="1"/>
      <protection locked="0"/>
    </xf>
    <xf numFmtId="0" fontId="13" fillId="2" borderId="1" xfId="0" applyFont="1" applyFill="1" applyBorder="1" applyAlignment="1">
      <alignment horizontal="center" vertical="center"/>
    </xf>
    <xf numFmtId="8" fontId="14" fillId="3" borderId="1" xfId="2" applyNumberFormat="1" applyFont="1" applyFill="1" applyBorder="1" applyAlignment="1" applyProtection="1">
      <alignment horizontal="center"/>
      <protection locked="0"/>
    </xf>
    <xf numFmtId="8" fontId="14" fillId="3" borderId="1" xfId="0" applyNumberFormat="1" applyFont="1" applyFill="1" applyBorder="1" applyAlignment="1">
      <alignment horizontal="center"/>
    </xf>
    <xf numFmtId="0" fontId="10" fillId="2" borderId="2" xfId="0" applyFont="1" applyFill="1" applyBorder="1" applyAlignment="1">
      <alignment horizontal="left" wrapText="1"/>
    </xf>
    <xf numFmtId="0" fontId="10" fillId="2" borderId="4" xfId="0" applyFont="1" applyFill="1" applyBorder="1" applyAlignment="1">
      <alignment horizontal="left" wrapText="1"/>
    </xf>
    <xf numFmtId="0" fontId="10" fillId="2" borderId="3" xfId="0" applyFont="1" applyFill="1" applyBorder="1" applyAlignment="1">
      <alignment horizontal="left" wrapText="1"/>
    </xf>
    <xf numFmtId="0" fontId="13" fillId="2" borderId="4" xfId="0" applyFont="1" applyFill="1" applyBorder="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4286250</xdr:colOff>
      <xdr:row>0</xdr:row>
      <xdr:rowOff>85726</xdr:rowOff>
    </xdr:from>
    <xdr:to>
      <xdr:col>8</xdr:col>
      <xdr:colOff>219075</xdr:colOff>
      <xdr:row>1</xdr:row>
      <xdr:rowOff>220368</xdr:rowOff>
    </xdr:to>
    <xdr:pic>
      <xdr:nvPicPr>
        <xdr:cNvPr id="4" name="Picture 3" descr="Logo&#10;&#10;Description automatically generated">
          <a:extLst>
            <a:ext uri="{FF2B5EF4-FFF2-40B4-BE49-F238E27FC236}">
              <a16:creationId xmlns:a16="http://schemas.microsoft.com/office/drawing/2014/main" id="{4BA8A44B-A949-441B-BD1A-394E282B9C68}"/>
            </a:ext>
          </a:extLst>
        </xdr:cNvPr>
        <xdr:cNvPicPr>
          <a:picLocks noChangeAspect="1"/>
        </xdr:cNvPicPr>
      </xdr:nvPicPr>
      <xdr:blipFill>
        <a:blip xmlns:r="http://schemas.openxmlformats.org/officeDocument/2006/relationships" r:embed="rId1"/>
        <a:stretch>
          <a:fillRect/>
        </a:stretch>
      </xdr:blipFill>
      <xdr:spPr>
        <a:xfrm>
          <a:off x="5705475" y="85726"/>
          <a:ext cx="2276475" cy="45849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A005-7BE3-4075-BB5C-84470C64A35A}">
  <dimension ref="A1:N153"/>
  <sheetViews>
    <sheetView tabSelected="1" workbookViewId="0">
      <selection activeCell="L21" sqref="L21"/>
    </sheetView>
  </sheetViews>
  <sheetFormatPr defaultColWidth="9.140625" defaultRowHeight="12.75" x14ac:dyDescent="0.2"/>
  <cols>
    <col min="1" max="1" width="5.42578125" style="1" customWidth="1"/>
    <col min="2" max="2" width="3.140625" style="1" customWidth="1"/>
    <col min="3" max="3" width="3.5703125" style="1" customWidth="1"/>
    <col min="4" max="4" width="9.140625" style="1"/>
    <col min="5" max="5" width="65.5703125" style="1" customWidth="1"/>
    <col min="6" max="6" width="4.28515625" style="11" customWidth="1"/>
    <col min="7" max="7" width="11.7109375" style="12" customWidth="1"/>
    <col min="8" max="8" width="13.5703125" style="12" bestFit="1" customWidth="1"/>
    <col min="9" max="9" width="23.85546875" style="1" customWidth="1"/>
    <col min="10" max="16384" width="9.140625" style="1"/>
  </cols>
  <sheetData>
    <row r="1" spans="1:10" ht="25.5" x14ac:dyDescent="0.35">
      <c r="A1" s="139" t="s">
        <v>0</v>
      </c>
      <c r="B1" s="139"/>
      <c r="C1" s="139"/>
      <c r="D1" s="139"/>
      <c r="E1" s="139"/>
      <c r="F1" s="139"/>
      <c r="G1" s="139"/>
      <c r="H1" s="139"/>
    </row>
    <row r="2" spans="1:10" ht="25.5" x14ac:dyDescent="0.35">
      <c r="A2" s="139" t="s">
        <v>1</v>
      </c>
      <c r="B2" s="139"/>
      <c r="C2" s="139"/>
      <c r="D2" s="139"/>
      <c r="E2" s="139"/>
      <c r="F2" s="139"/>
      <c r="G2" s="139"/>
      <c r="H2" s="139"/>
    </row>
    <row r="3" spans="1:10" s="2" customFormat="1" ht="15.75" customHeight="1" x14ac:dyDescent="0.2">
      <c r="A3" s="140" t="s">
        <v>2</v>
      </c>
      <c r="B3" s="140"/>
      <c r="C3" s="140"/>
      <c r="D3" s="140"/>
      <c r="E3" s="140"/>
      <c r="F3" s="140"/>
      <c r="G3" s="140"/>
      <c r="H3" s="140"/>
    </row>
    <row r="4" spans="1:10" s="2" customFormat="1" ht="15.75" customHeight="1" x14ac:dyDescent="0.2">
      <c r="A4" s="140"/>
      <c r="B4" s="140"/>
      <c r="C4" s="140"/>
      <c r="D4" s="140"/>
      <c r="E4" s="140"/>
      <c r="F4" s="140"/>
      <c r="G4" s="140"/>
      <c r="H4" s="140"/>
      <c r="I4" s="3" t="s">
        <v>3</v>
      </c>
      <c r="J4" s="4"/>
    </row>
    <row r="5" spans="1:10" s="2" customFormat="1" ht="13.5" customHeight="1" x14ac:dyDescent="0.2">
      <c r="A5" s="5" t="s">
        <v>4</v>
      </c>
      <c r="B5" s="6"/>
      <c r="C5" s="7"/>
      <c r="D5" s="7"/>
      <c r="E5" s="6"/>
      <c r="F5" s="8"/>
      <c r="G5" s="9"/>
      <c r="H5" s="9"/>
      <c r="I5" s="10"/>
    </row>
    <row r="6" spans="1:10" ht="7.5" customHeight="1" x14ac:dyDescent="0.2"/>
    <row r="7" spans="1:10" ht="15.75" x14ac:dyDescent="0.25">
      <c r="A7" s="13"/>
      <c r="B7" s="13"/>
      <c r="C7" s="14" t="s">
        <v>5</v>
      </c>
      <c r="D7" s="13"/>
      <c r="E7" s="13"/>
      <c r="F7" s="15"/>
      <c r="G7" s="16">
        <v>2025</v>
      </c>
      <c r="H7" s="16">
        <v>2024</v>
      </c>
      <c r="I7" s="17" t="s">
        <v>6</v>
      </c>
    </row>
    <row r="8" spans="1:10" s="24" customFormat="1" ht="12" x14ac:dyDescent="0.2">
      <c r="A8" s="122">
        <v>1</v>
      </c>
      <c r="B8" s="123"/>
      <c r="C8" s="18" t="s">
        <v>7</v>
      </c>
      <c r="D8" s="19"/>
      <c r="E8" s="20"/>
      <c r="F8" s="21" t="s">
        <v>8</v>
      </c>
      <c r="G8" s="22"/>
      <c r="H8" s="23"/>
      <c r="I8" s="141"/>
    </row>
    <row r="9" spans="1:10" s="24" customFormat="1" ht="12" x14ac:dyDescent="0.2">
      <c r="A9" s="122">
        <v>2</v>
      </c>
      <c r="B9" s="123"/>
      <c r="C9" s="18" t="s">
        <v>9</v>
      </c>
      <c r="D9" s="19"/>
      <c r="E9" s="19"/>
      <c r="F9" s="25"/>
      <c r="G9" s="26"/>
      <c r="H9" s="26"/>
      <c r="I9" s="141"/>
    </row>
    <row r="10" spans="1:10" s="24" customFormat="1" ht="12" x14ac:dyDescent="0.2">
      <c r="A10" s="122"/>
      <c r="B10" s="123"/>
      <c r="C10" s="18"/>
      <c r="D10" s="19" t="s">
        <v>10</v>
      </c>
      <c r="E10" s="20"/>
      <c r="F10" s="21" t="s">
        <v>8</v>
      </c>
      <c r="G10" s="22"/>
      <c r="H10" s="23"/>
      <c r="I10" s="141"/>
    </row>
    <row r="11" spans="1:10" s="24" customFormat="1" ht="12" x14ac:dyDescent="0.2">
      <c r="A11" s="142"/>
      <c r="B11" s="142"/>
      <c r="C11" s="18"/>
      <c r="D11" s="27" t="s">
        <v>11</v>
      </c>
      <c r="E11" s="20"/>
      <c r="F11" s="21" t="s">
        <v>8</v>
      </c>
      <c r="G11" s="22"/>
      <c r="H11" s="22"/>
      <c r="I11" s="141"/>
    </row>
    <row r="12" spans="1:10" s="24" customFormat="1" ht="12" x14ac:dyDescent="0.2">
      <c r="A12" s="28"/>
      <c r="B12" s="28"/>
      <c r="C12" s="29"/>
      <c r="F12" s="28"/>
      <c r="G12" s="30"/>
      <c r="H12" s="30"/>
      <c r="I12" s="141"/>
    </row>
    <row r="13" spans="1:10" s="24" customFormat="1" ht="12" x14ac:dyDescent="0.2">
      <c r="A13" s="28"/>
      <c r="B13" s="28"/>
      <c r="C13" s="29"/>
      <c r="F13" s="28"/>
      <c r="G13" s="143" t="s">
        <v>12</v>
      </c>
      <c r="H13" s="144"/>
      <c r="I13" s="141"/>
    </row>
    <row r="14" spans="1:10" s="24" customFormat="1" x14ac:dyDescent="0.2">
      <c r="A14" s="28"/>
      <c r="B14" s="28"/>
      <c r="C14" s="29"/>
      <c r="F14" s="28"/>
      <c r="G14" s="132"/>
      <c r="H14" s="133"/>
      <c r="I14" s="141"/>
    </row>
    <row r="15" spans="1:10" s="24" customFormat="1" ht="12" x14ac:dyDescent="0.2">
      <c r="A15" s="142">
        <v>3</v>
      </c>
      <c r="B15" s="142"/>
      <c r="C15" s="31" t="s">
        <v>13</v>
      </c>
      <c r="D15" s="32"/>
      <c r="E15" s="32"/>
      <c r="F15" s="21"/>
      <c r="G15" s="33"/>
      <c r="H15" s="33"/>
      <c r="I15" s="141"/>
    </row>
    <row r="16" spans="1:10" s="24" customFormat="1" ht="12" x14ac:dyDescent="0.2">
      <c r="A16" s="122"/>
      <c r="B16" s="123"/>
      <c r="C16" s="18"/>
      <c r="D16" s="19" t="s">
        <v>14</v>
      </c>
      <c r="E16" s="20"/>
      <c r="F16" s="21" t="s">
        <v>15</v>
      </c>
      <c r="G16" s="22"/>
      <c r="H16" s="23"/>
      <c r="I16" s="141"/>
    </row>
    <row r="17" spans="1:10" s="24" customFormat="1" ht="12" x14ac:dyDescent="0.2">
      <c r="A17" s="122"/>
      <c r="B17" s="123"/>
      <c r="C17" s="18"/>
      <c r="D17" s="19" t="s">
        <v>16</v>
      </c>
      <c r="E17" s="20"/>
      <c r="F17" s="21" t="s">
        <v>15</v>
      </c>
      <c r="G17" s="22"/>
      <c r="H17" s="23"/>
      <c r="I17" s="141"/>
    </row>
    <row r="18" spans="1:10" s="24" customFormat="1" ht="12" x14ac:dyDescent="0.2">
      <c r="A18" s="122"/>
      <c r="B18" s="123"/>
      <c r="C18" s="18"/>
      <c r="D18" s="19" t="s">
        <v>17</v>
      </c>
      <c r="E18" s="20"/>
      <c r="F18" s="21" t="s">
        <v>8</v>
      </c>
      <c r="G18" s="22"/>
      <c r="H18" s="23"/>
      <c r="I18" s="141"/>
    </row>
    <row r="19" spans="1:10" s="24" customFormat="1" ht="12" x14ac:dyDescent="0.2">
      <c r="A19" s="122"/>
      <c r="B19" s="123"/>
      <c r="C19" s="18"/>
      <c r="D19" s="19" t="s">
        <v>18</v>
      </c>
      <c r="E19" s="20"/>
      <c r="F19" s="21" t="s">
        <v>8</v>
      </c>
      <c r="G19" s="22"/>
      <c r="H19" s="23"/>
      <c r="I19" s="141"/>
    </row>
    <row r="20" spans="1:10" s="24" customFormat="1" ht="12" x14ac:dyDescent="0.2">
      <c r="A20" s="122"/>
      <c r="B20" s="123"/>
      <c r="C20" s="18"/>
      <c r="D20" s="19" t="s">
        <v>19</v>
      </c>
      <c r="E20" s="20"/>
      <c r="F20" s="21" t="s">
        <v>20</v>
      </c>
      <c r="G20" s="34"/>
      <c r="H20" s="34"/>
      <c r="I20" s="141"/>
    </row>
    <row r="21" spans="1:10" s="24" customFormat="1" ht="12" x14ac:dyDescent="0.2">
      <c r="A21" s="122"/>
      <c r="B21" s="123"/>
      <c r="C21" s="18"/>
      <c r="D21" s="19" t="s">
        <v>21</v>
      </c>
      <c r="E21" s="20"/>
      <c r="F21" s="21" t="s">
        <v>8</v>
      </c>
      <c r="G21" s="22"/>
      <c r="H21" s="23"/>
      <c r="I21" s="141"/>
    </row>
    <row r="22" spans="1:10" s="24" customFormat="1" ht="12" x14ac:dyDescent="0.2">
      <c r="A22" s="122"/>
      <c r="B22" s="123"/>
      <c r="C22" s="18"/>
      <c r="D22" s="35" t="s">
        <v>22</v>
      </c>
      <c r="E22" s="36"/>
      <c r="F22" s="21" t="s">
        <v>8</v>
      </c>
      <c r="G22" s="22"/>
      <c r="H22" s="23"/>
      <c r="I22" s="141"/>
    </row>
    <row r="23" spans="1:10" s="24" customFormat="1" ht="24" customHeight="1" x14ac:dyDescent="0.2">
      <c r="A23" s="122"/>
      <c r="B23" s="123"/>
      <c r="C23" s="37"/>
      <c r="D23" s="148" t="s">
        <v>23</v>
      </c>
      <c r="E23" s="148"/>
      <c r="F23" s="38"/>
      <c r="G23" s="39"/>
      <c r="H23" s="40"/>
      <c r="I23" s="141"/>
    </row>
    <row r="24" spans="1:10" s="24" customFormat="1" ht="12" x14ac:dyDescent="0.2">
      <c r="A24" s="122"/>
      <c r="B24" s="123"/>
      <c r="C24" s="18"/>
      <c r="D24" s="27"/>
      <c r="E24" s="41" t="s">
        <v>112</v>
      </c>
      <c r="F24" s="21"/>
      <c r="G24" s="42">
        <v>0.33</v>
      </c>
      <c r="H24" s="43">
        <v>0.3</v>
      </c>
      <c r="I24" s="141"/>
    </row>
    <row r="25" spans="1:10" s="24" customFormat="1" ht="12" x14ac:dyDescent="0.2">
      <c r="A25" s="122"/>
      <c r="B25" s="123"/>
      <c r="C25" s="18"/>
      <c r="D25" s="19"/>
      <c r="E25" s="44" t="s">
        <v>24</v>
      </c>
      <c r="F25" s="21" t="s">
        <v>8</v>
      </c>
      <c r="G25" s="45">
        <f>G23*G24</f>
        <v>0</v>
      </c>
      <c r="H25" s="46">
        <f>H23*H24</f>
        <v>0</v>
      </c>
      <c r="I25" s="141"/>
    </row>
    <row r="26" spans="1:10" s="24" customFormat="1" ht="12" x14ac:dyDescent="0.2">
      <c r="A26" s="122"/>
      <c r="B26" s="123"/>
      <c r="C26" s="18"/>
      <c r="D26" s="47" t="s">
        <v>25</v>
      </c>
      <c r="E26" s="20"/>
      <c r="F26" s="21" t="s">
        <v>26</v>
      </c>
      <c r="G26" s="48">
        <f>SUM(G16:G19)-G20+G21+G22+G25</f>
        <v>0</v>
      </c>
      <c r="H26" s="49">
        <f>SUM(H16:H19)-H20+H21+H22+H25</f>
        <v>0</v>
      </c>
      <c r="I26" s="141"/>
    </row>
    <row r="27" spans="1:10" s="24" customFormat="1" ht="12" x14ac:dyDescent="0.2">
      <c r="A27" s="122">
        <v>4</v>
      </c>
      <c r="B27" s="123"/>
      <c r="C27" s="18" t="s">
        <v>27</v>
      </c>
      <c r="D27" s="19"/>
      <c r="E27" s="19"/>
      <c r="F27" s="25"/>
      <c r="G27" s="50"/>
      <c r="H27" s="50"/>
      <c r="I27" s="141"/>
    </row>
    <row r="28" spans="1:10" s="24" customFormat="1" ht="12" x14ac:dyDescent="0.2">
      <c r="A28" s="122"/>
      <c r="B28" s="123"/>
      <c r="C28" s="18"/>
      <c r="D28" s="19" t="s">
        <v>28</v>
      </c>
      <c r="E28" s="20"/>
      <c r="F28" s="21" t="s">
        <v>8</v>
      </c>
      <c r="G28" s="22"/>
      <c r="H28" s="23"/>
      <c r="I28" s="141"/>
      <c r="J28" s="51"/>
    </row>
    <row r="29" spans="1:10" s="24" customFormat="1" ht="12" x14ac:dyDescent="0.2">
      <c r="A29" s="122">
        <v>5</v>
      </c>
      <c r="B29" s="123"/>
      <c r="C29" s="18" t="s">
        <v>29</v>
      </c>
      <c r="D29" s="19"/>
      <c r="E29" s="19"/>
      <c r="F29" s="25"/>
      <c r="G29" s="52"/>
      <c r="H29" s="52"/>
      <c r="I29" s="141"/>
    </row>
    <row r="30" spans="1:10" s="24" customFormat="1" ht="27" customHeight="1" x14ac:dyDescent="0.2">
      <c r="A30" s="53"/>
      <c r="B30" s="38"/>
      <c r="C30" s="145" t="s">
        <v>30</v>
      </c>
      <c r="D30" s="146"/>
      <c r="E30" s="146"/>
      <c r="F30" s="146"/>
      <c r="G30" s="146"/>
      <c r="H30" s="147"/>
      <c r="I30" s="141"/>
    </row>
    <row r="31" spans="1:10" s="24" customFormat="1" ht="12" x14ac:dyDescent="0.2">
      <c r="A31" s="122"/>
      <c r="B31" s="123"/>
      <c r="C31" s="18"/>
      <c r="D31" s="19" t="s">
        <v>31</v>
      </c>
      <c r="E31" s="20"/>
      <c r="F31" s="21" t="s">
        <v>8</v>
      </c>
      <c r="G31" s="22"/>
      <c r="H31" s="23"/>
      <c r="I31" s="141"/>
    </row>
    <row r="32" spans="1:10" s="24" customFormat="1" ht="12" x14ac:dyDescent="0.2">
      <c r="A32" s="122"/>
      <c r="B32" s="123"/>
      <c r="C32" s="18"/>
      <c r="D32" s="19" t="s">
        <v>32</v>
      </c>
      <c r="E32" s="20"/>
      <c r="F32" s="21" t="s">
        <v>20</v>
      </c>
      <c r="G32" s="34"/>
      <c r="H32" s="54"/>
      <c r="I32" s="141"/>
    </row>
    <row r="33" spans="1:14" s="24" customFormat="1" ht="12" x14ac:dyDescent="0.2">
      <c r="A33" s="122"/>
      <c r="B33" s="123"/>
      <c r="C33" s="18"/>
      <c r="D33" s="19" t="s">
        <v>33</v>
      </c>
      <c r="E33" s="20"/>
      <c r="F33" s="21" t="s">
        <v>8</v>
      </c>
      <c r="G33" s="22"/>
      <c r="H33" s="23"/>
      <c r="I33" s="141"/>
    </row>
    <row r="34" spans="1:14" s="24" customFormat="1" ht="12" x14ac:dyDescent="0.2">
      <c r="A34" s="122"/>
      <c r="B34" s="123"/>
      <c r="C34" s="18"/>
      <c r="D34" s="47" t="s">
        <v>34</v>
      </c>
      <c r="E34" s="20"/>
      <c r="F34" s="21" t="s">
        <v>26</v>
      </c>
      <c r="G34" s="48">
        <f>SUM(G31-G32+G33)</f>
        <v>0</v>
      </c>
      <c r="H34" s="49">
        <f>SUM(H31-H32+H33)</f>
        <v>0</v>
      </c>
      <c r="I34" s="141"/>
    </row>
    <row r="35" spans="1:14" s="24" customFormat="1" ht="12" x14ac:dyDescent="0.2">
      <c r="A35" s="122">
        <v>6</v>
      </c>
      <c r="B35" s="123"/>
      <c r="C35" s="18" t="s">
        <v>35</v>
      </c>
      <c r="D35" s="19"/>
      <c r="E35" s="19"/>
      <c r="F35" s="25"/>
      <c r="G35" s="50"/>
      <c r="H35" s="50"/>
      <c r="I35" s="141"/>
    </row>
    <row r="36" spans="1:14" s="24" customFormat="1" ht="12" x14ac:dyDescent="0.2">
      <c r="A36" s="122"/>
      <c r="B36" s="123"/>
      <c r="C36" s="18"/>
      <c r="D36" s="19" t="s">
        <v>36</v>
      </c>
      <c r="E36" s="20"/>
      <c r="F36" s="21" t="s">
        <v>15</v>
      </c>
      <c r="G36" s="22"/>
      <c r="H36" s="23"/>
      <c r="I36" s="141"/>
    </row>
    <row r="37" spans="1:14" s="24" customFormat="1" ht="12" x14ac:dyDescent="0.2">
      <c r="A37" s="122"/>
      <c r="B37" s="123"/>
      <c r="C37" s="18"/>
      <c r="D37" s="19" t="s">
        <v>37</v>
      </c>
      <c r="E37" s="20"/>
      <c r="F37" s="21"/>
      <c r="G37" s="22"/>
      <c r="H37" s="23"/>
      <c r="I37" s="141"/>
      <c r="J37" s="51"/>
    </row>
    <row r="38" spans="1:14" s="24" customFormat="1" ht="12" x14ac:dyDescent="0.2">
      <c r="A38" s="122"/>
      <c r="B38" s="123"/>
      <c r="C38" s="18"/>
      <c r="D38" s="19" t="s">
        <v>38</v>
      </c>
      <c r="E38" s="20"/>
      <c r="F38" s="21" t="s">
        <v>15</v>
      </c>
      <c r="G38" s="22"/>
      <c r="H38" s="23"/>
      <c r="I38" s="141"/>
    </row>
    <row r="39" spans="1:14" s="24" customFormat="1" ht="12" x14ac:dyDescent="0.2">
      <c r="A39" s="122"/>
      <c r="B39" s="123"/>
      <c r="C39" s="18"/>
      <c r="D39" s="19" t="s">
        <v>39</v>
      </c>
      <c r="E39" s="20"/>
      <c r="F39" s="21" t="s">
        <v>8</v>
      </c>
      <c r="G39" s="22"/>
      <c r="H39" s="23"/>
      <c r="I39" s="141"/>
    </row>
    <row r="40" spans="1:14" s="24" customFormat="1" ht="12" x14ac:dyDescent="0.2">
      <c r="A40" s="122"/>
      <c r="B40" s="123"/>
      <c r="C40" s="18"/>
      <c r="D40" s="19" t="s">
        <v>40</v>
      </c>
      <c r="E40" s="20"/>
      <c r="F40" s="21" t="s">
        <v>8</v>
      </c>
      <c r="G40" s="22"/>
      <c r="H40" s="23"/>
      <c r="I40" s="141"/>
    </row>
    <row r="41" spans="1:14" s="24" customFormat="1" ht="12" x14ac:dyDescent="0.2">
      <c r="A41" s="122"/>
      <c r="B41" s="123"/>
      <c r="C41" s="18"/>
      <c r="D41" s="19" t="s">
        <v>41</v>
      </c>
      <c r="E41" s="20"/>
      <c r="F41" s="21" t="s">
        <v>8</v>
      </c>
      <c r="G41" s="22"/>
      <c r="H41" s="23"/>
      <c r="I41" s="141"/>
    </row>
    <row r="42" spans="1:14" s="24" customFormat="1" ht="12" x14ac:dyDescent="0.2">
      <c r="A42" s="122"/>
      <c r="B42" s="123"/>
      <c r="C42" s="18"/>
      <c r="D42" s="47" t="s">
        <v>42</v>
      </c>
      <c r="E42" s="20"/>
      <c r="F42" s="21" t="s">
        <v>26</v>
      </c>
      <c r="G42" s="48">
        <f>SUM(G36:G41)</f>
        <v>0</v>
      </c>
      <c r="H42" s="49">
        <f>SUM(H36:H41)</f>
        <v>0</v>
      </c>
      <c r="I42" s="141"/>
    </row>
    <row r="43" spans="1:14" s="24" customFormat="1" ht="25.5" customHeight="1" x14ac:dyDescent="0.2">
      <c r="A43" s="28"/>
      <c r="B43" s="28"/>
      <c r="C43" s="138" t="s">
        <v>43</v>
      </c>
      <c r="D43" s="138"/>
      <c r="E43" s="138"/>
      <c r="F43" s="138"/>
      <c r="G43" s="138"/>
      <c r="H43" s="138"/>
    </row>
    <row r="45" spans="1:14" s="24" customFormat="1" ht="12" x14ac:dyDescent="0.2">
      <c r="A45" s="55" t="s">
        <v>44</v>
      </c>
      <c r="B45" s="56"/>
      <c r="C45" s="56"/>
      <c r="D45" s="56"/>
      <c r="E45" s="56"/>
      <c r="F45" s="57"/>
      <c r="G45" s="58"/>
      <c r="H45" s="58"/>
    </row>
    <row r="46" spans="1:14" s="24" customFormat="1" ht="12" x14ac:dyDescent="0.2">
      <c r="A46" s="59" t="s">
        <v>45</v>
      </c>
      <c r="B46" s="56"/>
      <c r="C46" s="56"/>
      <c r="D46" s="56"/>
      <c r="E46" s="56"/>
      <c r="F46" s="57"/>
      <c r="G46" s="58"/>
      <c r="H46" s="58"/>
    </row>
    <row r="47" spans="1:14" s="24" customFormat="1" ht="12" customHeight="1" x14ac:dyDescent="0.2">
      <c r="A47" s="60" t="s">
        <v>46</v>
      </c>
      <c r="B47" s="136" t="s">
        <v>47</v>
      </c>
      <c r="C47" s="137"/>
      <c r="D47" s="137"/>
      <c r="E47" s="137"/>
      <c r="F47" s="137"/>
      <c r="G47" s="137"/>
      <c r="H47" s="137"/>
      <c r="N47" s="61"/>
    </row>
    <row r="48" spans="1:14" s="24" customFormat="1" ht="24.75" customHeight="1" x14ac:dyDescent="0.2">
      <c r="A48" s="60" t="s">
        <v>46</v>
      </c>
      <c r="B48" s="136" t="s">
        <v>48</v>
      </c>
      <c r="C48" s="137"/>
      <c r="D48" s="137"/>
      <c r="E48" s="137"/>
      <c r="F48" s="137"/>
      <c r="G48" s="137"/>
      <c r="H48" s="137"/>
      <c r="I48" s="62" t="s">
        <v>3</v>
      </c>
    </row>
    <row r="49" spans="1:9" s="24" customFormat="1" ht="12" x14ac:dyDescent="0.2">
      <c r="A49" s="60" t="s">
        <v>46</v>
      </c>
      <c r="B49" s="136" t="s">
        <v>49</v>
      </c>
      <c r="C49" s="136"/>
      <c r="D49" s="136"/>
      <c r="E49" s="136"/>
      <c r="F49" s="136"/>
      <c r="G49" s="136"/>
      <c r="H49" s="136"/>
      <c r="I49" s="63">
        <f>I5</f>
        <v>0</v>
      </c>
    </row>
    <row r="50" spans="1:9" s="66" customFormat="1" ht="15" x14ac:dyDescent="0.25">
      <c r="A50" s="14"/>
      <c r="B50" s="14"/>
      <c r="C50" s="14" t="s">
        <v>50</v>
      </c>
      <c r="D50" s="14"/>
      <c r="E50" s="14"/>
      <c r="F50" s="64"/>
      <c r="G50" s="65">
        <v>2025</v>
      </c>
      <c r="H50" s="65">
        <v>2024</v>
      </c>
      <c r="I50" s="17" t="s">
        <v>6</v>
      </c>
    </row>
    <row r="51" spans="1:9" x14ac:dyDescent="0.2">
      <c r="A51" s="11"/>
      <c r="B51" s="11"/>
      <c r="C51" s="67"/>
      <c r="G51" s="68"/>
      <c r="H51" s="68"/>
      <c r="I51" s="68"/>
    </row>
    <row r="52" spans="1:9" s="24" customFormat="1" ht="12" x14ac:dyDescent="0.2">
      <c r="A52" s="28"/>
      <c r="B52" s="28"/>
      <c r="C52" s="29"/>
      <c r="F52" s="28"/>
      <c r="G52" s="130" t="s">
        <v>12</v>
      </c>
      <c r="H52" s="131"/>
      <c r="I52" s="69"/>
    </row>
    <row r="53" spans="1:9" s="24" customFormat="1" x14ac:dyDescent="0.2">
      <c r="A53" s="28"/>
      <c r="B53" s="28"/>
      <c r="C53" s="29"/>
      <c r="F53" s="28"/>
      <c r="G53" s="132"/>
      <c r="H53" s="133"/>
      <c r="I53" s="69"/>
    </row>
    <row r="54" spans="1:9" s="24" customFormat="1" ht="12" x14ac:dyDescent="0.2">
      <c r="A54" s="122">
        <v>7</v>
      </c>
      <c r="B54" s="123"/>
      <c r="C54" s="18" t="s">
        <v>51</v>
      </c>
      <c r="D54" s="19"/>
      <c r="E54" s="19"/>
      <c r="F54" s="25"/>
      <c r="G54" s="70"/>
      <c r="H54" s="71"/>
      <c r="I54" s="69"/>
    </row>
    <row r="55" spans="1:9" s="24" customFormat="1" ht="12" x14ac:dyDescent="0.2">
      <c r="A55" s="122"/>
      <c r="B55" s="123"/>
      <c r="C55" s="72"/>
      <c r="D55" s="19" t="s">
        <v>108</v>
      </c>
      <c r="E55" s="73"/>
      <c r="F55" s="21" t="s">
        <v>15</v>
      </c>
      <c r="G55" s="22"/>
      <c r="H55" s="22"/>
      <c r="I55" s="126"/>
    </row>
    <row r="56" spans="1:9" s="24" customFormat="1" ht="12" x14ac:dyDescent="0.2">
      <c r="A56" s="122"/>
      <c r="B56" s="123"/>
      <c r="C56" s="72"/>
      <c r="D56" s="19" t="s">
        <v>52</v>
      </c>
      <c r="E56" s="73"/>
      <c r="F56" s="21" t="s">
        <v>15</v>
      </c>
      <c r="G56" s="22"/>
      <c r="H56" s="22"/>
      <c r="I56" s="126"/>
    </row>
    <row r="57" spans="1:9" s="24" customFormat="1" ht="12" x14ac:dyDescent="0.2">
      <c r="A57" s="122"/>
      <c r="B57" s="123"/>
      <c r="C57" s="18"/>
      <c r="D57" s="19" t="s">
        <v>106</v>
      </c>
      <c r="E57" s="20"/>
      <c r="F57" s="21" t="s">
        <v>8</v>
      </c>
      <c r="G57" s="22"/>
      <c r="H57" s="22"/>
      <c r="I57" s="126"/>
    </row>
    <row r="58" spans="1:9" s="24" customFormat="1" ht="12" x14ac:dyDescent="0.2">
      <c r="A58" s="122">
        <v>8</v>
      </c>
      <c r="B58" s="123"/>
      <c r="C58" s="18" t="s">
        <v>53</v>
      </c>
      <c r="D58" s="19"/>
      <c r="E58" s="19"/>
      <c r="F58" s="25"/>
      <c r="G58" s="50"/>
      <c r="H58" s="74"/>
      <c r="I58" s="126"/>
    </row>
    <row r="59" spans="1:9" s="24" customFormat="1" ht="12" x14ac:dyDescent="0.2">
      <c r="A59" s="122"/>
      <c r="B59" s="123"/>
      <c r="C59" s="18"/>
      <c r="D59" s="19" t="s">
        <v>54</v>
      </c>
      <c r="E59" s="20"/>
      <c r="F59" s="21" t="s">
        <v>15</v>
      </c>
      <c r="G59" s="22"/>
      <c r="H59" s="22"/>
      <c r="I59" s="126"/>
    </row>
    <row r="60" spans="1:9" s="24" customFormat="1" ht="12" x14ac:dyDescent="0.2">
      <c r="A60" s="122"/>
      <c r="B60" s="123"/>
      <c r="C60" s="18"/>
      <c r="D60" s="19" t="s">
        <v>55</v>
      </c>
      <c r="E60" s="20"/>
      <c r="F60" s="21" t="s">
        <v>15</v>
      </c>
      <c r="G60" s="22"/>
      <c r="H60" s="22"/>
      <c r="I60" s="126"/>
    </row>
    <row r="61" spans="1:9" s="24" customFormat="1" ht="12" x14ac:dyDescent="0.2">
      <c r="A61" s="122"/>
      <c r="B61" s="123"/>
      <c r="C61" s="18"/>
      <c r="D61" s="19" t="s">
        <v>56</v>
      </c>
      <c r="E61" s="20"/>
      <c r="F61" s="21" t="s">
        <v>8</v>
      </c>
      <c r="G61" s="22"/>
      <c r="H61" s="22"/>
      <c r="I61" s="126"/>
    </row>
    <row r="62" spans="1:9" s="24" customFormat="1" ht="12" x14ac:dyDescent="0.2">
      <c r="A62" s="122"/>
      <c r="B62" s="123"/>
      <c r="C62" s="18"/>
      <c r="D62" s="19" t="s">
        <v>57</v>
      </c>
      <c r="E62" s="20"/>
      <c r="F62" s="21" t="s">
        <v>8</v>
      </c>
      <c r="G62" s="22"/>
      <c r="H62" s="22"/>
      <c r="I62" s="126"/>
    </row>
    <row r="63" spans="1:9" s="24" customFormat="1" ht="12" x14ac:dyDescent="0.2">
      <c r="A63" s="122"/>
      <c r="B63" s="123"/>
      <c r="C63" s="18"/>
      <c r="D63" s="19" t="s">
        <v>110</v>
      </c>
      <c r="E63" s="20"/>
      <c r="F63" s="21" t="s">
        <v>8</v>
      </c>
      <c r="G63" s="22"/>
      <c r="H63" s="22"/>
      <c r="I63" s="126"/>
    </row>
    <row r="64" spans="1:9" s="24" customFormat="1" ht="12" x14ac:dyDescent="0.2">
      <c r="A64" s="122"/>
      <c r="B64" s="123"/>
      <c r="C64" s="18"/>
      <c r="D64" s="19" t="s">
        <v>58</v>
      </c>
      <c r="E64" s="20"/>
      <c r="F64" s="21" t="s">
        <v>20</v>
      </c>
      <c r="G64" s="34"/>
      <c r="H64" s="34"/>
      <c r="I64" s="126"/>
    </row>
    <row r="65" spans="1:10" s="24" customFormat="1" ht="12" x14ac:dyDescent="0.2">
      <c r="A65" s="122"/>
      <c r="B65" s="123"/>
      <c r="C65" s="18"/>
      <c r="D65" s="19" t="s">
        <v>59</v>
      </c>
      <c r="E65" s="20"/>
      <c r="F65" s="21" t="s">
        <v>20</v>
      </c>
      <c r="G65" s="34"/>
      <c r="H65" s="34"/>
      <c r="I65" s="126"/>
      <c r="J65" s="51"/>
    </row>
    <row r="66" spans="1:10" s="24" customFormat="1" ht="12" x14ac:dyDescent="0.2">
      <c r="A66" s="122"/>
      <c r="B66" s="123"/>
      <c r="C66" s="18"/>
      <c r="D66" s="47" t="s">
        <v>60</v>
      </c>
      <c r="E66" s="20"/>
      <c r="F66" s="21" t="s">
        <v>26</v>
      </c>
      <c r="G66" s="48">
        <f>SUM(G59:G63)-G64-G65</f>
        <v>0</v>
      </c>
      <c r="H66" s="48">
        <f>SUM(H59:H63)-H64-H65</f>
        <v>0</v>
      </c>
      <c r="I66" s="126"/>
    </row>
    <row r="67" spans="1:10" s="24" customFormat="1" ht="12" x14ac:dyDescent="0.2">
      <c r="A67" s="122"/>
      <c r="B67" s="123"/>
      <c r="C67" s="18"/>
      <c r="D67" s="19" t="s">
        <v>61</v>
      </c>
      <c r="E67" s="20"/>
      <c r="F67" s="21" t="s">
        <v>62</v>
      </c>
      <c r="G67" s="75"/>
      <c r="H67" s="75"/>
      <c r="I67" s="126"/>
    </row>
    <row r="68" spans="1:10" s="24" customFormat="1" ht="12" x14ac:dyDescent="0.2">
      <c r="A68" s="122"/>
      <c r="B68" s="123"/>
      <c r="C68" s="18"/>
      <c r="D68" s="47" t="s">
        <v>63</v>
      </c>
      <c r="E68" s="20"/>
      <c r="F68" s="21" t="s">
        <v>26</v>
      </c>
      <c r="G68" s="48">
        <f>G66*G67</f>
        <v>0</v>
      </c>
      <c r="H68" s="48">
        <f>H66*H67</f>
        <v>0</v>
      </c>
      <c r="I68" s="126"/>
    </row>
    <row r="69" spans="1:10" s="24" customFormat="1" ht="12" x14ac:dyDescent="0.2">
      <c r="A69" s="122"/>
      <c r="B69" s="123"/>
      <c r="C69" s="18"/>
      <c r="D69" s="76" t="s">
        <v>64</v>
      </c>
      <c r="E69" s="20"/>
      <c r="F69" s="21"/>
      <c r="G69" s="77">
        <f>G55+G56+G57+G68</f>
        <v>0</v>
      </c>
      <c r="H69" s="77">
        <f>H55+H56+H57+H68</f>
        <v>0</v>
      </c>
      <c r="I69" s="126"/>
    </row>
    <row r="70" spans="1:10" s="24" customFormat="1" ht="12" x14ac:dyDescent="0.2">
      <c r="F70" s="28"/>
      <c r="G70" s="78"/>
      <c r="H70" s="78"/>
    </row>
    <row r="71" spans="1:10" s="66" customFormat="1" ht="15" x14ac:dyDescent="0.25">
      <c r="A71" s="14"/>
      <c r="B71" s="14"/>
      <c r="C71" s="14" t="s">
        <v>65</v>
      </c>
      <c r="D71" s="14"/>
      <c r="E71" s="14"/>
      <c r="F71" s="64"/>
      <c r="G71" s="65">
        <v>2025</v>
      </c>
      <c r="H71" s="65">
        <v>2024</v>
      </c>
      <c r="I71" s="17" t="s">
        <v>6</v>
      </c>
      <c r="J71" s="79"/>
    </row>
    <row r="72" spans="1:10" x14ac:dyDescent="0.2">
      <c r="A72" s="11"/>
      <c r="B72" s="11"/>
      <c r="C72" s="67"/>
      <c r="G72" s="68"/>
      <c r="H72" s="68"/>
      <c r="I72" s="68"/>
    </row>
    <row r="73" spans="1:10" s="24" customFormat="1" ht="12" x14ac:dyDescent="0.2">
      <c r="A73" s="28"/>
      <c r="B73" s="28"/>
      <c r="C73" s="29"/>
      <c r="F73" s="28"/>
      <c r="G73" s="130" t="s">
        <v>12</v>
      </c>
      <c r="H73" s="131"/>
      <c r="I73" s="69"/>
    </row>
    <row r="74" spans="1:10" s="24" customFormat="1" x14ac:dyDescent="0.2">
      <c r="A74" s="28"/>
      <c r="B74" s="28"/>
      <c r="C74" s="29"/>
      <c r="F74" s="28"/>
      <c r="G74" s="132"/>
      <c r="H74" s="133"/>
      <c r="I74" s="69"/>
    </row>
    <row r="75" spans="1:10" s="24" customFormat="1" ht="12" x14ac:dyDescent="0.2">
      <c r="A75" s="122">
        <v>9</v>
      </c>
      <c r="B75" s="123"/>
      <c r="C75" s="18" t="s">
        <v>66</v>
      </c>
      <c r="D75" s="19"/>
      <c r="E75" s="19"/>
      <c r="F75" s="25"/>
      <c r="G75" s="70"/>
      <c r="H75" s="71"/>
    </row>
    <row r="76" spans="1:10" s="24" customFormat="1" ht="12" x14ac:dyDescent="0.2">
      <c r="A76" s="122"/>
      <c r="B76" s="123"/>
      <c r="C76" s="72"/>
      <c r="D76" s="19" t="s">
        <v>109</v>
      </c>
      <c r="E76" s="73"/>
      <c r="F76" s="21" t="s">
        <v>15</v>
      </c>
      <c r="G76" s="22"/>
      <c r="H76" s="22"/>
      <c r="I76" s="126"/>
      <c r="J76" s="51"/>
    </row>
    <row r="77" spans="1:10" s="24" customFormat="1" ht="12" x14ac:dyDescent="0.2">
      <c r="A77" s="122"/>
      <c r="B77" s="123"/>
      <c r="C77" s="72"/>
      <c r="D77" s="19" t="s">
        <v>67</v>
      </c>
      <c r="E77" s="73"/>
      <c r="F77" s="21" t="s">
        <v>15</v>
      </c>
      <c r="G77" s="22"/>
      <c r="H77" s="22"/>
      <c r="I77" s="126"/>
      <c r="J77" s="51"/>
    </row>
    <row r="78" spans="1:10" s="24" customFormat="1" ht="12" x14ac:dyDescent="0.2">
      <c r="A78" s="122">
        <v>10</v>
      </c>
      <c r="B78" s="123"/>
      <c r="C78" s="18" t="s">
        <v>68</v>
      </c>
      <c r="D78" s="19"/>
      <c r="E78" s="19"/>
      <c r="F78" s="25"/>
      <c r="G78" s="50"/>
      <c r="H78" s="74"/>
      <c r="I78" s="126"/>
    </row>
    <row r="79" spans="1:10" s="24" customFormat="1" ht="12" x14ac:dyDescent="0.2">
      <c r="A79" s="122"/>
      <c r="B79" s="123"/>
      <c r="C79" s="18"/>
      <c r="D79" s="19" t="s">
        <v>69</v>
      </c>
      <c r="E79" s="20"/>
      <c r="F79" s="21" t="s">
        <v>15</v>
      </c>
      <c r="G79" s="22"/>
      <c r="H79" s="22"/>
      <c r="I79" s="126"/>
    </row>
    <row r="80" spans="1:10" s="24" customFormat="1" ht="12" x14ac:dyDescent="0.2">
      <c r="A80" s="122"/>
      <c r="B80" s="123"/>
      <c r="C80" s="18"/>
      <c r="D80" s="19" t="s">
        <v>70</v>
      </c>
      <c r="E80" s="20"/>
      <c r="F80" s="21" t="s">
        <v>8</v>
      </c>
      <c r="G80" s="22"/>
      <c r="H80" s="22"/>
      <c r="I80" s="126"/>
    </row>
    <row r="81" spans="1:10" s="24" customFormat="1" ht="12" x14ac:dyDescent="0.2">
      <c r="A81" s="122"/>
      <c r="B81" s="123"/>
      <c r="C81" s="18"/>
      <c r="D81" s="19" t="s">
        <v>71</v>
      </c>
      <c r="E81" s="20"/>
      <c r="F81" s="21" t="s">
        <v>8</v>
      </c>
      <c r="G81" s="22"/>
      <c r="H81" s="22"/>
      <c r="I81" s="126"/>
    </row>
    <row r="82" spans="1:10" s="24" customFormat="1" ht="12" x14ac:dyDescent="0.2">
      <c r="A82" s="122"/>
      <c r="B82" s="123"/>
      <c r="C82" s="18"/>
      <c r="D82" s="19" t="s">
        <v>111</v>
      </c>
      <c r="E82" s="20"/>
      <c r="F82" s="21" t="s">
        <v>8</v>
      </c>
      <c r="G82" s="22"/>
      <c r="H82" s="22"/>
      <c r="I82" s="126"/>
      <c r="J82" s="51"/>
    </row>
    <row r="83" spans="1:10" s="24" customFormat="1" ht="12" x14ac:dyDescent="0.2">
      <c r="A83" s="122"/>
      <c r="B83" s="123"/>
      <c r="C83" s="18"/>
      <c r="D83" s="19" t="s">
        <v>72</v>
      </c>
      <c r="E83" s="20"/>
      <c r="F83" s="21" t="s">
        <v>20</v>
      </c>
      <c r="G83" s="34"/>
      <c r="H83" s="34"/>
      <c r="I83" s="126"/>
      <c r="J83" s="51"/>
    </row>
    <row r="84" spans="1:10" s="24" customFormat="1" ht="12" x14ac:dyDescent="0.2">
      <c r="A84" s="122"/>
      <c r="B84" s="123"/>
      <c r="C84" s="18"/>
      <c r="D84" s="19" t="s">
        <v>73</v>
      </c>
      <c r="E84" s="20"/>
      <c r="F84" s="21" t="s">
        <v>20</v>
      </c>
      <c r="G84" s="34"/>
      <c r="H84" s="34"/>
      <c r="I84" s="126"/>
      <c r="J84" s="51"/>
    </row>
    <row r="85" spans="1:10" s="24" customFormat="1" ht="12" x14ac:dyDescent="0.2">
      <c r="A85" s="122"/>
      <c r="B85" s="123"/>
      <c r="C85" s="18"/>
      <c r="D85" s="47" t="s">
        <v>60</v>
      </c>
      <c r="E85" s="20"/>
      <c r="F85" s="21" t="s">
        <v>26</v>
      </c>
      <c r="G85" s="48">
        <f>SUM(G79:G82)-G83-G84</f>
        <v>0</v>
      </c>
      <c r="H85" s="48">
        <f>SUM(H79:H82)-H83-H84</f>
        <v>0</v>
      </c>
      <c r="I85" s="126"/>
    </row>
    <row r="86" spans="1:10" s="24" customFormat="1" ht="12" x14ac:dyDescent="0.2">
      <c r="A86" s="122"/>
      <c r="B86" s="123"/>
      <c r="C86" s="18"/>
      <c r="D86" s="19" t="s">
        <v>61</v>
      </c>
      <c r="E86" s="20"/>
      <c r="F86" s="21" t="s">
        <v>62</v>
      </c>
      <c r="G86" s="75"/>
      <c r="H86" s="75"/>
      <c r="I86" s="126"/>
    </row>
    <row r="87" spans="1:10" s="24" customFormat="1" ht="12" x14ac:dyDescent="0.2">
      <c r="A87" s="122"/>
      <c r="B87" s="123"/>
      <c r="C87" s="18"/>
      <c r="D87" s="47" t="s">
        <v>74</v>
      </c>
      <c r="E87" s="20"/>
      <c r="F87" s="21" t="s">
        <v>26</v>
      </c>
      <c r="G87" s="48">
        <f>G85*G86</f>
        <v>0</v>
      </c>
      <c r="H87" s="48">
        <f>H85*H86</f>
        <v>0</v>
      </c>
      <c r="I87" s="126"/>
    </row>
    <row r="88" spans="1:10" s="29" customFormat="1" ht="12" x14ac:dyDescent="0.2">
      <c r="A88" s="134"/>
      <c r="B88" s="135"/>
      <c r="C88" s="18"/>
      <c r="D88" s="76" t="s">
        <v>75</v>
      </c>
      <c r="E88" s="80"/>
      <c r="F88" s="81"/>
      <c r="G88" s="77">
        <f>G76+G77+G87</f>
        <v>0</v>
      </c>
      <c r="H88" s="77">
        <f>H76+H77+H87</f>
        <v>0</v>
      </c>
      <c r="I88" s="126"/>
    </row>
    <row r="89" spans="1:10" s="24" customFormat="1" ht="12" x14ac:dyDescent="0.2">
      <c r="A89" s="28"/>
      <c r="B89" s="28"/>
      <c r="C89" s="29"/>
      <c r="F89" s="28"/>
      <c r="G89" s="82"/>
      <c r="H89" s="82"/>
    </row>
    <row r="90" spans="1:10" s="24" customFormat="1" ht="15.75" customHeight="1" x14ac:dyDescent="0.2">
      <c r="A90" s="129"/>
      <c r="B90" s="129"/>
      <c r="C90" s="129"/>
      <c r="D90" s="129"/>
      <c r="E90" s="129"/>
      <c r="F90" s="129"/>
      <c r="G90" s="129"/>
      <c r="H90" s="129"/>
    </row>
    <row r="91" spans="1:10" s="24" customFormat="1" ht="15.75" customHeight="1" x14ac:dyDescent="0.2">
      <c r="A91" s="129"/>
      <c r="B91" s="129"/>
      <c r="C91" s="129"/>
      <c r="D91" s="129"/>
      <c r="E91" s="129"/>
      <c r="F91" s="129"/>
      <c r="G91" s="129"/>
      <c r="H91" s="129"/>
      <c r="I91" s="62" t="s">
        <v>3</v>
      </c>
      <c r="J91" s="83"/>
    </row>
    <row r="92" spans="1:10" s="24" customFormat="1" ht="12" x14ac:dyDescent="0.2">
      <c r="F92" s="28"/>
      <c r="G92" s="78"/>
      <c r="H92" s="78"/>
      <c r="I92" s="63">
        <f>I5</f>
        <v>0</v>
      </c>
    </row>
    <row r="93" spans="1:10" ht="7.5" customHeight="1" x14ac:dyDescent="0.2"/>
    <row r="94" spans="1:10" s="66" customFormat="1" ht="15" x14ac:dyDescent="0.25">
      <c r="A94" s="14"/>
      <c r="B94" s="14"/>
      <c r="C94" s="14" t="s">
        <v>76</v>
      </c>
      <c r="D94" s="14"/>
      <c r="E94" s="14"/>
      <c r="F94" s="64"/>
      <c r="G94" s="65">
        <v>2025</v>
      </c>
      <c r="H94" s="65">
        <v>2024</v>
      </c>
      <c r="I94" s="17" t="s">
        <v>6</v>
      </c>
      <c r="J94" s="79"/>
    </row>
    <row r="95" spans="1:10" s="24" customFormat="1" ht="12" x14ac:dyDescent="0.2">
      <c r="B95" s="24" t="s">
        <v>77</v>
      </c>
      <c r="F95" s="28"/>
      <c r="G95" s="78"/>
      <c r="H95" s="78"/>
    </row>
    <row r="96" spans="1:10" s="2" customFormat="1" x14ac:dyDescent="0.2">
      <c r="A96" s="8"/>
      <c r="B96" s="8"/>
      <c r="C96" s="84"/>
      <c r="F96" s="8"/>
      <c r="G96" s="85"/>
      <c r="H96" s="85"/>
      <c r="I96" s="85"/>
    </row>
    <row r="97" spans="1:10" s="24" customFormat="1" ht="12" x14ac:dyDescent="0.2">
      <c r="A97" s="28"/>
      <c r="B97" s="28"/>
      <c r="C97" s="29"/>
      <c r="F97" s="28"/>
      <c r="G97" s="130" t="s">
        <v>12</v>
      </c>
      <c r="H97" s="131"/>
      <c r="I97" s="69"/>
    </row>
    <row r="98" spans="1:10" s="24" customFormat="1" x14ac:dyDescent="0.2">
      <c r="A98" s="28"/>
      <c r="B98" s="28"/>
      <c r="C98" s="29"/>
      <c r="F98" s="28"/>
      <c r="G98" s="132"/>
      <c r="H98" s="133"/>
      <c r="I98" s="69"/>
    </row>
    <row r="99" spans="1:10" s="24" customFormat="1" ht="12" x14ac:dyDescent="0.2">
      <c r="A99" s="122">
        <v>11</v>
      </c>
      <c r="B99" s="123"/>
      <c r="C99" s="18" t="s">
        <v>78</v>
      </c>
      <c r="D99" s="19"/>
      <c r="E99" s="19"/>
      <c r="F99" s="25"/>
      <c r="G99" s="70"/>
      <c r="H99" s="71"/>
      <c r="I99" s="126"/>
    </row>
    <row r="100" spans="1:10" s="24" customFormat="1" ht="12" x14ac:dyDescent="0.2">
      <c r="A100" s="122"/>
      <c r="B100" s="123"/>
      <c r="C100" s="18"/>
      <c r="D100" s="19" t="s">
        <v>79</v>
      </c>
      <c r="E100" s="20"/>
      <c r="F100" s="21" t="s">
        <v>15</v>
      </c>
      <c r="G100" s="22"/>
      <c r="H100" s="22"/>
      <c r="I100" s="126"/>
    </row>
    <row r="101" spans="1:10" s="24" customFormat="1" ht="12" x14ac:dyDescent="0.2">
      <c r="A101" s="122"/>
      <c r="B101" s="123"/>
      <c r="C101" s="18"/>
      <c r="D101" s="19" t="s">
        <v>80</v>
      </c>
      <c r="E101" s="20"/>
      <c r="F101" s="21" t="s">
        <v>20</v>
      </c>
      <c r="G101" s="34"/>
      <c r="H101" s="34"/>
      <c r="I101" s="126"/>
    </row>
    <row r="102" spans="1:10" s="24" customFormat="1" ht="24" customHeight="1" x14ac:dyDescent="0.2">
      <c r="A102" s="122"/>
      <c r="B102" s="123"/>
      <c r="C102" s="18"/>
      <c r="D102" s="127" t="s">
        <v>81</v>
      </c>
      <c r="E102" s="128"/>
      <c r="F102" s="21" t="s">
        <v>15</v>
      </c>
      <c r="G102" s="22"/>
      <c r="H102" s="22"/>
      <c r="I102" s="126"/>
    </row>
    <row r="103" spans="1:10" s="24" customFormat="1" ht="24.75" customHeight="1" x14ac:dyDescent="0.2">
      <c r="A103" s="122"/>
      <c r="B103" s="123"/>
      <c r="C103" s="18"/>
      <c r="D103" s="127" t="s">
        <v>82</v>
      </c>
      <c r="E103" s="128"/>
      <c r="F103" s="21" t="s">
        <v>15</v>
      </c>
      <c r="G103" s="22"/>
      <c r="H103" s="22"/>
      <c r="I103" s="126"/>
    </row>
    <row r="104" spans="1:10" s="24" customFormat="1" ht="12" x14ac:dyDescent="0.2">
      <c r="A104" s="122"/>
      <c r="B104" s="123"/>
      <c r="C104" s="18"/>
      <c r="D104" s="19" t="s">
        <v>83</v>
      </c>
      <c r="E104" s="20"/>
      <c r="F104" s="21" t="s">
        <v>8</v>
      </c>
      <c r="G104" s="22"/>
      <c r="H104" s="22"/>
      <c r="I104" s="126"/>
    </row>
    <row r="105" spans="1:10" s="24" customFormat="1" ht="12" x14ac:dyDescent="0.2">
      <c r="A105" s="122"/>
      <c r="B105" s="123"/>
      <c r="C105" s="18"/>
      <c r="D105" s="19" t="s">
        <v>84</v>
      </c>
      <c r="E105" s="20"/>
      <c r="F105" s="21" t="s">
        <v>8</v>
      </c>
      <c r="G105" s="22"/>
      <c r="H105" s="22"/>
      <c r="I105" s="126"/>
    </row>
    <row r="106" spans="1:10" s="24" customFormat="1" ht="12" x14ac:dyDescent="0.2">
      <c r="A106" s="122"/>
      <c r="B106" s="123"/>
      <c r="C106" s="18"/>
      <c r="D106" s="19" t="s">
        <v>107</v>
      </c>
      <c r="E106" s="20"/>
      <c r="F106" s="21" t="s">
        <v>8</v>
      </c>
      <c r="G106" s="22"/>
      <c r="H106" s="22"/>
      <c r="I106" s="126"/>
    </row>
    <row r="107" spans="1:10" s="24" customFormat="1" ht="12" x14ac:dyDescent="0.2">
      <c r="A107" s="122"/>
      <c r="B107" s="123"/>
      <c r="C107" s="18"/>
      <c r="D107" s="19" t="s">
        <v>85</v>
      </c>
      <c r="E107" s="20"/>
      <c r="F107" s="21" t="s">
        <v>8</v>
      </c>
      <c r="G107" s="22"/>
      <c r="H107" s="22"/>
      <c r="I107" s="126"/>
    </row>
    <row r="108" spans="1:10" s="24" customFormat="1" ht="12" x14ac:dyDescent="0.2">
      <c r="A108" s="122"/>
      <c r="B108" s="123"/>
      <c r="C108" s="18"/>
      <c r="D108" s="19" t="s">
        <v>86</v>
      </c>
      <c r="E108" s="20"/>
      <c r="F108" s="21" t="s">
        <v>20</v>
      </c>
      <c r="G108" s="34"/>
      <c r="H108" s="34"/>
      <c r="I108" s="126"/>
    </row>
    <row r="109" spans="1:10" s="24" customFormat="1" ht="12" x14ac:dyDescent="0.2">
      <c r="A109" s="122"/>
      <c r="B109" s="123"/>
      <c r="C109" s="18"/>
      <c r="D109" s="19" t="s">
        <v>87</v>
      </c>
      <c r="E109" s="20"/>
      <c r="F109" s="21" t="s">
        <v>20</v>
      </c>
      <c r="G109" s="34"/>
      <c r="H109" s="34"/>
      <c r="I109" s="126"/>
      <c r="J109" s="51"/>
    </row>
    <row r="110" spans="1:10" s="24" customFormat="1" ht="12" x14ac:dyDescent="0.2">
      <c r="A110" s="122"/>
      <c r="B110" s="123"/>
      <c r="C110" s="18"/>
      <c r="D110" s="47" t="s">
        <v>60</v>
      </c>
      <c r="E110" s="20"/>
      <c r="F110" s="21" t="s">
        <v>26</v>
      </c>
      <c r="G110" s="48">
        <f>SUM(G100,G102,G103,G104,G105,G106,G107)-SUM(G101,G108:G109)</f>
        <v>0</v>
      </c>
      <c r="H110" s="48">
        <f>SUM(H100,H102,H103,H104,H105,H106,H107)-SUM(H101,H108:H109)</f>
        <v>0</v>
      </c>
      <c r="I110" s="126"/>
    </row>
    <row r="111" spans="1:10" s="24" customFormat="1" ht="12" x14ac:dyDescent="0.2">
      <c r="A111" s="122"/>
      <c r="B111" s="123"/>
      <c r="C111" s="18"/>
      <c r="D111" s="19" t="s">
        <v>88</v>
      </c>
      <c r="E111" s="20"/>
      <c r="F111" s="21" t="s">
        <v>20</v>
      </c>
      <c r="G111" s="34"/>
      <c r="H111" s="34"/>
      <c r="I111" s="126"/>
    </row>
    <row r="112" spans="1:10" s="24" customFormat="1" ht="12" x14ac:dyDescent="0.2">
      <c r="A112" s="122"/>
      <c r="B112" s="123"/>
      <c r="C112" s="18"/>
      <c r="D112" s="47" t="s">
        <v>89</v>
      </c>
      <c r="E112" s="20"/>
      <c r="F112" s="21" t="s">
        <v>26</v>
      </c>
      <c r="G112" s="48">
        <f>G110-G111</f>
        <v>0</v>
      </c>
      <c r="H112" s="48">
        <f>H110-H111</f>
        <v>0</v>
      </c>
      <c r="I112" s="126"/>
    </row>
    <row r="113" spans="1:9" s="24" customFormat="1" ht="12" x14ac:dyDescent="0.2">
      <c r="E113" s="86" t="s">
        <v>90</v>
      </c>
      <c r="F113" s="28"/>
      <c r="G113" s="77">
        <f>G112+G88+G69+G42+G34+G26+G8+G10+G11+G28</f>
        <v>0</v>
      </c>
      <c r="H113" s="77">
        <f>H112+H88+H69+H42+H34+H26+H8+H10+H11+H28</f>
        <v>0</v>
      </c>
      <c r="I113" s="126"/>
    </row>
    <row r="114" spans="1:9" s="24" customFormat="1" ht="12" x14ac:dyDescent="0.2">
      <c r="E114" s="86" t="s">
        <v>91</v>
      </c>
      <c r="F114" s="28"/>
      <c r="G114" s="87"/>
      <c r="H114" s="87"/>
      <c r="I114" s="126"/>
    </row>
    <row r="115" spans="1:9" s="24" customFormat="1" ht="12" x14ac:dyDescent="0.2">
      <c r="E115" s="86" t="s">
        <v>92</v>
      </c>
      <c r="F115" s="28"/>
      <c r="G115" s="77" t="e">
        <f>G113/G114</f>
        <v>#DIV/0!</v>
      </c>
      <c r="H115" s="77" t="e">
        <f>H113/H114</f>
        <v>#DIV/0!</v>
      </c>
      <c r="I115" s="126"/>
    </row>
    <row r="116" spans="1:9" s="24" customFormat="1" ht="12" x14ac:dyDescent="0.2">
      <c r="E116" s="86" t="s">
        <v>93</v>
      </c>
      <c r="F116" s="28"/>
      <c r="G116" s="124" t="e">
        <f>(G113+H113)/(G114+H114)</f>
        <v>#DIV/0!</v>
      </c>
      <c r="H116" s="125"/>
      <c r="I116" s="126"/>
    </row>
    <row r="117" spans="1:9" s="2" customFormat="1" ht="10.5" customHeight="1" x14ac:dyDescent="0.2">
      <c r="E117" s="88" t="s">
        <v>94</v>
      </c>
      <c r="F117" s="8"/>
      <c r="G117" s="9"/>
      <c r="H117" s="9"/>
    </row>
    <row r="118" spans="1:9" s="24" customFormat="1" ht="26.25" customHeight="1" x14ac:dyDescent="0.2">
      <c r="A118" s="129" t="s">
        <v>95</v>
      </c>
      <c r="B118" s="129"/>
      <c r="C118" s="129"/>
      <c r="D118" s="129"/>
      <c r="E118" s="129"/>
      <c r="F118" s="129"/>
      <c r="G118" s="129"/>
      <c r="H118" s="129"/>
      <c r="I118" s="129"/>
    </row>
    <row r="119" spans="1:9" s="24" customFormat="1" ht="12" x14ac:dyDescent="0.2">
      <c r="D119" s="89" t="s">
        <v>96</v>
      </c>
      <c r="E119" s="86"/>
      <c r="F119" s="28"/>
      <c r="G119" s="78"/>
      <c r="H119" s="78"/>
    </row>
    <row r="120" spans="1:9" ht="15" customHeight="1" x14ac:dyDescent="0.2">
      <c r="D120" s="119"/>
      <c r="E120" s="119"/>
      <c r="F120" s="119"/>
      <c r="G120" s="119"/>
      <c r="H120" s="119"/>
    </row>
    <row r="121" spans="1:9" ht="15" customHeight="1" x14ac:dyDescent="0.2">
      <c r="D121" s="119"/>
      <c r="E121" s="119"/>
      <c r="F121" s="119"/>
      <c r="G121" s="119"/>
      <c r="H121" s="119"/>
    </row>
    <row r="122" spans="1:9" ht="15" hidden="1" customHeight="1" x14ac:dyDescent="0.2">
      <c r="D122" s="119"/>
      <c r="E122" s="119"/>
      <c r="F122" s="119"/>
      <c r="G122" s="119"/>
      <c r="H122" s="119"/>
    </row>
    <row r="123" spans="1:9" ht="15" hidden="1" customHeight="1" x14ac:dyDescent="0.2">
      <c r="D123" s="119"/>
      <c r="E123" s="119"/>
      <c r="F123" s="119"/>
      <c r="G123" s="119"/>
      <c r="H123" s="119"/>
    </row>
    <row r="124" spans="1:9" ht="15" hidden="1" customHeight="1" x14ac:dyDescent="0.2">
      <c r="D124" s="119"/>
      <c r="E124" s="119"/>
      <c r="F124" s="119"/>
      <c r="G124" s="119"/>
      <c r="H124" s="119"/>
    </row>
    <row r="125" spans="1:9" ht="15" hidden="1" customHeight="1" x14ac:dyDescent="0.2">
      <c r="D125" s="119"/>
      <c r="E125" s="119"/>
      <c r="F125" s="119"/>
      <c r="G125" s="119"/>
      <c r="H125" s="119"/>
    </row>
    <row r="126" spans="1:9" ht="15" hidden="1" customHeight="1" x14ac:dyDescent="0.2">
      <c r="D126" s="119"/>
      <c r="E126" s="119"/>
      <c r="F126" s="119"/>
      <c r="G126" s="119"/>
      <c r="H126" s="119"/>
    </row>
    <row r="127" spans="1:9" ht="15" hidden="1" customHeight="1" x14ac:dyDescent="0.2">
      <c r="D127" s="119"/>
      <c r="E127" s="119"/>
      <c r="F127" s="119"/>
      <c r="G127" s="119"/>
      <c r="H127" s="119"/>
    </row>
    <row r="128" spans="1:9" ht="15" hidden="1" customHeight="1" x14ac:dyDescent="0.2">
      <c r="D128" s="119"/>
      <c r="E128" s="119"/>
      <c r="F128" s="119"/>
      <c r="G128" s="119"/>
      <c r="H128" s="119"/>
    </row>
    <row r="129" spans="1:9" ht="15" hidden="1" customHeight="1" x14ac:dyDescent="0.2">
      <c r="D129" s="119"/>
      <c r="E129" s="119"/>
      <c r="F129" s="119"/>
      <c r="G129" s="119"/>
      <c r="H129" s="119"/>
    </row>
    <row r="130" spans="1:9" ht="15" hidden="1" customHeight="1" x14ac:dyDescent="0.2">
      <c r="D130" s="119"/>
      <c r="E130" s="119"/>
      <c r="F130" s="119"/>
      <c r="G130" s="119"/>
      <c r="H130" s="119"/>
    </row>
    <row r="131" spans="1:9" ht="15" hidden="1" customHeight="1" x14ac:dyDescent="0.2">
      <c r="D131" s="119"/>
      <c r="E131" s="119"/>
      <c r="F131" s="119"/>
      <c r="G131" s="119"/>
      <c r="H131" s="119"/>
    </row>
    <row r="132" spans="1:9" ht="15" hidden="1" customHeight="1" x14ac:dyDescent="0.2">
      <c r="D132" s="119"/>
      <c r="E132" s="119"/>
      <c r="F132" s="119"/>
      <c r="G132" s="119"/>
      <c r="H132" s="119"/>
    </row>
    <row r="133" spans="1:9" x14ac:dyDescent="0.2">
      <c r="D133" s="119"/>
      <c r="E133" s="119"/>
      <c r="F133" s="119"/>
      <c r="G133" s="119"/>
      <c r="H133" s="119"/>
    </row>
    <row r="134" spans="1:9" x14ac:dyDescent="0.2">
      <c r="D134" s="119"/>
      <c r="E134" s="119"/>
      <c r="F134" s="119"/>
      <c r="G134" s="119"/>
      <c r="H134" s="119"/>
    </row>
    <row r="135" spans="1:9" x14ac:dyDescent="0.2">
      <c r="D135" s="119"/>
      <c r="E135" s="119"/>
      <c r="F135" s="119"/>
      <c r="G135" s="119"/>
      <c r="H135" s="119"/>
    </row>
    <row r="136" spans="1:9" ht="4.5" customHeight="1" x14ac:dyDescent="0.25">
      <c r="E136" s="90"/>
    </row>
    <row r="137" spans="1:9" ht="15" x14ac:dyDescent="0.25">
      <c r="E137" s="90"/>
    </row>
    <row r="138" spans="1:9" ht="15" x14ac:dyDescent="0.25">
      <c r="A138" s="6"/>
      <c r="E138" s="90"/>
    </row>
    <row r="139" spans="1:9" ht="13.5" customHeight="1" x14ac:dyDescent="0.25">
      <c r="A139" s="91"/>
      <c r="B139" s="91"/>
      <c r="C139" s="91"/>
      <c r="D139" s="91"/>
      <c r="E139" s="90"/>
      <c r="F139" s="92"/>
      <c r="G139" s="93"/>
      <c r="H139" s="93"/>
      <c r="I139" s="91"/>
    </row>
    <row r="140" spans="1:9" s="66" customFormat="1" ht="15" x14ac:dyDescent="0.25">
      <c r="A140" s="94" t="s">
        <v>97</v>
      </c>
      <c r="B140" s="95"/>
      <c r="C140" s="95"/>
      <c r="D140" s="95"/>
      <c r="E140" s="95"/>
      <c r="F140" s="96"/>
      <c r="G140" s="97"/>
      <c r="H140" s="98"/>
    </row>
    <row r="141" spans="1:9" hidden="1" x14ac:dyDescent="0.2">
      <c r="A141" s="120"/>
      <c r="B141" s="121"/>
      <c r="C141" s="121"/>
      <c r="D141" s="121"/>
      <c r="E141" s="121"/>
      <c r="F141" s="121"/>
      <c r="G141" s="121"/>
      <c r="H141" s="121"/>
      <c r="I141" s="121"/>
    </row>
    <row r="142" spans="1:9" hidden="1" x14ac:dyDescent="0.2">
      <c r="A142" s="121"/>
      <c r="B142" s="121"/>
      <c r="C142" s="121"/>
      <c r="D142" s="121"/>
      <c r="E142" s="121"/>
      <c r="F142" s="121"/>
      <c r="G142" s="121"/>
      <c r="H142" s="121"/>
      <c r="I142" s="121"/>
    </row>
    <row r="143" spans="1:9" ht="29.25" hidden="1" customHeight="1" x14ac:dyDescent="0.2">
      <c r="A143" s="121"/>
      <c r="B143" s="121"/>
      <c r="C143" s="121"/>
      <c r="D143" s="121"/>
      <c r="E143" s="121"/>
      <c r="F143" s="121"/>
      <c r="G143" s="121"/>
      <c r="H143" s="121"/>
      <c r="I143" s="121"/>
    </row>
    <row r="144" spans="1:9" s="102" customFormat="1" ht="15" x14ac:dyDescent="0.2">
      <c r="A144" s="99" t="s">
        <v>98</v>
      </c>
      <c r="B144" s="100"/>
      <c r="C144" s="100"/>
      <c r="D144" s="100"/>
      <c r="E144" s="100"/>
      <c r="F144" s="100"/>
      <c r="G144" s="100"/>
      <c r="H144" s="101"/>
    </row>
    <row r="145" spans="1:9" s="102" customFormat="1" ht="15" x14ac:dyDescent="0.2">
      <c r="A145" s="103" t="s">
        <v>99</v>
      </c>
      <c r="B145" s="104"/>
      <c r="C145" s="104"/>
      <c r="D145" s="104"/>
      <c r="E145" s="104"/>
      <c r="F145" s="104"/>
      <c r="G145" s="104"/>
      <c r="H145" s="105"/>
    </row>
    <row r="146" spans="1:9" s="102" customFormat="1" ht="15" x14ac:dyDescent="0.2">
      <c r="A146" s="106"/>
      <c r="B146" s="107" t="s">
        <v>100</v>
      </c>
      <c r="C146" s="108"/>
      <c r="D146" s="108"/>
      <c r="E146" s="108"/>
      <c r="F146" s="108"/>
      <c r="G146" s="108"/>
      <c r="H146" s="101"/>
    </row>
    <row r="147" spans="1:9" s="102" customFormat="1" ht="15" x14ac:dyDescent="0.2">
      <c r="A147" s="106"/>
      <c r="B147" s="107" t="s">
        <v>101</v>
      </c>
      <c r="C147" s="108"/>
      <c r="D147" s="108"/>
      <c r="E147" s="108"/>
      <c r="F147" s="108"/>
      <c r="G147" s="108"/>
      <c r="H147" s="109"/>
    </row>
    <row r="148" spans="1:9" s="102" customFormat="1" ht="15" x14ac:dyDescent="0.2">
      <c r="A148" s="106"/>
      <c r="B148" s="107" t="s">
        <v>102</v>
      </c>
      <c r="C148" s="108"/>
      <c r="D148" s="108"/>
      <c r="E148" s="108"/>
      <c r="F148" s="108"/>
      <c r="G148" s="108"/>
      <c r="H148" s="110">
        <f>H146*H147</f>
        <v>0</v>
      </c>
    </row>
    <row r="149" spans="1:9" s="102" customFormat="1" ht="15" x14ac:dyDescent="0.2">
      <c r="A149" s="103" t="s">
        <v>103</v>
      </c>
      <c r="B149" s="111"/>
      <c r="C149" s="111"/>
      <c r="D149" s="111"/>
      <c r="E149" s="111"/>
      <c r="F149" s="112"/>
      <c r="G149" s="113"/>
      <c r="H149" s="105"/>
    </row>
    <row r="150" spans="1:9" s="102" customFormat="1" ht="15" x14ac:dyDescent="0.2">
      <c r="A150" s="106"/>
      <c r="B150" s="102" t="s">
        <v>103</v>
      </c>
      <c r="C150" s="108"/>
      <c r="D150" s="108"/>
      <c r="E150" s="108"/>
      <c r="F150" s="108"/>
      <c r="G150" s="108"/>
      <c r="H150" s="101"/>
    </row>
    <row r="151" spans="1:9" s="102" customFormat="1" ht="15" x14ac:dyDescent="0.2">
      <c r="A151" s="106"/>
      <c r="B151" s="107" t="s">
        <v>101</v>
      </c>
      <c r="C151" s="108"/>
      <c r="D151" s="108"/>
      <c r="E151" s="108"/>
      <c r="F151" s="108"/>
      <c r="G151" s="108"/>
      <c r="H151" s="109"/>
    </row>
    <row r="152" spans="1:9" s="102" customFormat="1" ht="15" x14ac:dyDescent="0.2">
      <c r="A152" s="106"/>
      <c r="B152" s="102" t="s">
        <v>104</v>
      </c>
      <c r="C152" s="108"/>
      <c r="D152" s="108"/>
      <c r="E152" s="108"/>
      <c r="F152" s="108"/>
      <c r="G152" s="108"/>
      <c r="H152" s="110">
        <f>H150*H151</f>
        <v>0</v>
      </c>
    </row>
    <row r="153" spans="1:9" s="102" customFormat="1" ht="15.75" x14ac:dyDescent="0.25">
      <c r="A153" s="114" t="s">
        <v>105</v>
      </c>
      <c r="B153" s="115"/>
      <c r="C153" s="115"/>
      <c r="D153" s="115"/>
      <c r="E153" s="115"/>
      <c r="F153" s="116"/>
      <c r="G153" s="117"/>
      <c r="H153" s="118">
        <f>H152+H148+H144</f>
        <v>0</v>
      </c>
      <c r="I153" s="108"/>
    </row>
  </sheetData>
  <sheetProtection sheet="1" objects="1" scenarios="1"/>
  <mergeCells count="103">
    <mergeCell ref="A1:H1"/>
    <mergeCell ref="A2:H2"/>
    <mergeCell ref="A3:H4"/>
    <mergeCell ref="A8:B8"/>
    <mergeCell ref="I8:I42"/>
    <mergeCell ref="A9:B9"/>
    <mergeCell ref="A10:B10"/>
    <mergeCell ref="A11:B11"/>
    <mergeCell ref="G13:H13"/>
    <mergeCell ref="G14:H14"/>
    <mergeCell ref="C30:H30"/>
    <mergeCell ref="A31:B31"/>
    <mergeCell ref="A21:B21"/>
    <mergeCell ref="A22:B22"/>
    <mergeCell ref="A23:B23"/>
    <mergeCell ref="D23:E23"/>
    <mergeCell ref="A24:B24"/>
    <mergeCell ref="A25:B25"/>
    <mergeCell ref="A15:B15"/>
    <mergeCell ref="A16:B16"/>
    <mergeCell ref="A17:B17"/>
    <mergeCell ref="A18:B18"/>
    <mergeCell ref="A19:B19"/>
    <mergeCell ref="A20:B20"/>
    <mergeCell ref="A32:B32"/>
    <mergeCell ref="A33:B33"/>
    <mergeCell ref="A34:B34"/>
    <mergeCell ref="A35:B35"/>
    <mergeCell ref="A36:B36"/>
    <mergeCell ref="A37:B37"/>
    <mergeCell ref="A26:B26"/>
    <mergeCell ref="A27:B27"/>
    <mergeCell ref="A28:B28"/>
    <mergeCell ref="A29:B29"/>
    <mergeCell ref="B47:H47"/>
    <mergeCell ref="B48:H48"/>
    <mergeCell ref="B49:H49"/>
    <mergeCell ref="G52:H52"/>
    <mergeCell ref="G53:H53"/>
    <mergeCell ref="A54:B54"/>
    <mergeCell ref="A38:B38"/>
    <mergeCell ref="A39:B39"/>
    <mergeCell ref="A40:B40"/>
    <mergeCell ref="A41:B41"/>
    <mergeCell ref="A42:B42"/>
    <mergeCell ref="C43:H43"/>
    <mergeCell ref="A55:B55"/>
    <mergeCell ref="I55:I69"/>
    <mergeCell ref="A56:B56"/>
    <mergeCell ref="A57:B57"/>
    <mergeCell ref="A58:B58"/>
    <mergeCell ref="A59:B59"/>
    <mergeCell ref="A60:B60"/>
    <mergeCell ref="A61:B61"/>
    <mergeCell ref="A62:B62"/>
    <mergeCell ref="A63:B63"/>
    <mergeCell ref="I76:I88"/>
    <mergeCell ref="A77:B77"/>
    <mergeCell ref="A78:B78"/>
    <mergeCell ref="A79:B79"/>
    <mergeCell ref="A80:B80"/>
    <mergeCell ref="A81:B81"/>
    <mergeCell ref="A64:B64"/>
    <mergeCell ref="A65:B65"/>
    <mergeCell ref="A66:B66"/>
    <mergeCell ref="A67:B67"/>
    <mergeCell ref="A68:B68"/>
    <mergeCell ref="A69:B69"/>
    <mergeCell ref="A82:B82"/>
    <mergeCell ref="A83:B83"/>
    <mergeCell ref="A84:B84"/>
    <mergeCell ref="A85:B85"/>
    <mergeCell ref="A86:B86"/>
    <mergeCell ref="A87:B87"/>
    <mergeCell ref="G73:H73"/>
    <mergeCell ref="G74:H74"/>
    <mergeCell ref="A75:B75"/>
    <mergeCell ref="A76:B76"/>
    <mergeCell ref="A88:B88"/>
    <mergeCell ref="A90:H91"/>
    <mergeCell ref="G97:H97"/>
    <mergeCell ref="G98:H98"/>
    <mergeCell ref="A99:B99"/>
    <mergeCell ref="A100:B100"/>
    <mergeCell ref="A101:B101"/>
    <mergeCell ref="A102:B102"/>
    <mergeCell ref="D102:E102"/>
    <mergeCell ref="A118:I118"/>
    <mergeCell ref="D120:H135"/>
    <mergeCell ref="A141:I143"/>
    <mergeCell ref="A108:B108"/>
    <mergeCell ref="A109:B109"/>
    <mergeCell ref="A110:B110"/>
    <mergeCell ref="A111:B111"/>
    <mergeCell ref="A112:B112"/>
    <mergeCell ref="G116:H116"/>
    <mergeCell ref="I99:I116"/>
    <mergeCell ref="A103:B103"/>
    <mergeCell ref="D103:E103"/>
    <mergeCell ref="A104:B104"/>
    <mergeCell ref="A105:B105"/>
    <mergeCell ref="A106:B106"/>
    <mergeCell ref="A107:B107"/>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ODMxYjcyNC01NjBkLTQxYmItYTdmMC01OTNmMWUxY2YyYzkiIG9yaWdpbj0idXNlclNlbGVjdGVkIj48ZWxlbWVudCB1aWQ9ImlkX2NsYXNzaWZpY2F0aW9uX25vbmJ1c2luZXNzIiB2YWx1ZT0iIiB4bWxucz0iaHR0cDovL3d3dy5ib2xkb25qYW1lcy5jb20vMjAwOC8wMS9zaWUvaW50ZXJuYWwvbGFiZWwiIC8+PGVsZW1lbnQgdWlkPSI3OGNhNzdhMi01YjBmLTRjOGItOWZkMi1lMGQ3NmU3NjEwNGEiIHZhbHVlPSIiIHhtbG5zPSJodHRwOi8vd3d3LmJvbGRvbmphbWVzLmNvbS8yMDA4LzAxL3NpZS9pbnRlcm5hbC9sYWJlbCIgLz48L3Npc2w+PFVzZXJOYW1lPkdFTldPUlRIXDQzMDAwODI1MDwvVXNlck5hbWU+PERhdGVUaW1lPjYvMTYvMjAyMSA3OjUyOjE0IFBNPC9EYXRlVGltZT48TGFiZWxTdHJpbmc+VU5SRVNUUklDVEVEPC9MYWJlbFN0cmluZz48L2l0ZW0+PC9sYWJlbEhpc3Rvcnk+</Value>
</WrappedLabelHistory>
</file>

<file path=customXml/item2.xml><?xml version="1.0" encoding="utf-8"?>
<sisl xmlns:xsd="http://www.w3.org/2001/XMLSchema" xmlns:xsi="http://www.w3.org/2001/XMLSchema-instance"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08738B60-FB56-41D4-AB8D-67F3D6C1C455}">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EE52E19-3F36-4B57-80A8-03E3A7DC1F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Pilson, Timmie (Genworth)</dc:creator>
  <cp:lastModifiedBy>Pilson, Timmie (Enact MI)</cp:lastModifiedBy>
  <dcterms:created xsi:type="dcterms:W3CDTF">2020-07-07T16:56:50Z</dcterms:created>
  <dcterms:modified xsi:type="dcterms:W3CDTF">2026-01-26T20:32:25Z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9bb54181-7269-4467-be31-de9156f1ccc9</vt:lpwstr>
  </property>
  <property fmtid="{D5CDD505-2E9C-101B-9397-08002B2CF9AE}" pid="3" name="bjSaver">
    <vt:lpwstr>IzsD0qyKb1yEEOkhbIbNTYTNSWgnNFsU</vt:lpwstr>
  </property>
  <property fmtid="{D5CDD505-2E9C-101B-9397-08002B2CF9AE}" pid="4" name="bjDocumentLabelXML">
    <vt:lpwstr>&lt;?xml version="1.0" encoding="us-ascii"?&gt;&lt;sisl xmlns:xsd="http://www.w3.org/2001/XMLSchema" xmlns:xsi="http://www.w3.org/2001/XMLSchema-instance" sislVersion="0" policy="a831b724-560d-41bb-a7f0-593f1e1cf2c9" origin="userSelected" xmlns="http://www.boldonj</vt:lpwstr>
  </property>
  <property fmtid="{D5CDD505-2E9C-101B-9397-08002B2CF9AE}" pid="5" name="bjDocumentLabelXML-0">
    <vt:lpwstr>ames.com/2008/01/sie/internal/label"&gt;&lt;element uid="id_classification_nonbusiness" value="" /&gt;&lt;element uid="78ca77a2-5b0f-4c8b-9fd2-e0d76e76104a" value="" /&gt;&lt;/sisl&gt;</vt:lpwstr>
  </property>
  <property fmtid="{D5CDD505-2E9C-101B-9397-08002B2CF9AE}" pid="6" name="bjDocumentSecurityLabel">
    <vt:lpwstr>UNRESTRICTED</vt:lpwstr>
  </property>
  <property fmtid="{D5CDD505-2E9C-101B-9397-08002B2CF9AE}" pid="7" name="bjClsUserRVM">
    <vt:lpwstr>[]</vt:lpwstr>
  </property>
  <property fmtid="{D5CDD505-2E9C-101B-9397-08002B2CF9AE}" pid="8" name="bjLabelHistoryID">
    <vt:lpwstr>{08738B60-FB56-41D4-AB8D-67F3D6C1C455}</vt:lpwstr>
  </property>
</Properties>
</file>